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оо1 2023 окончательное\"/>
    </mc:Choice>
  </mc:AlternateContent>
  <bookViews>
    <workbookView xWindow="0" yWindow="0" windowWidth="21600" windowHeight="9630" tabRatio="930" firstSheet="17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 refMode="R1C1"/>
</workbook>
</file>

<file path=xl/calcChain.xml><?xml version="1.0" encoding="utf-8"?>
<calcChain xmlns="http://schemas.openxmlformats.org/spreadsheetml/2006/main">
  <c r="R27" i="73" l="1"/>
  <c r="Q27" i="73"/>
  <c r="R26" i="73"/>
  <c r="Q26" i="73"/>
  <c r="P21" i="70"/>
  <c r="Y21" i="73"/>
  <c r="P21" i="74"/>
  <c r="P27" i="73" l="1"/>
  <c r="P21" i="69"/>
  <c r="P26" i="73" l="1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<sst xmlns="http://schemas.openxmlformats.org/spreadsheetml/2006/main" count="11927" uniqueCount="11101">
  <si>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</si>
  <si>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</si>
  <si>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</si>
  <si>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</si>
  <si>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</si>
  <si>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</si>
  <si>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</si>
  <si>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</si>
  <si>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</si>
  <si>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</si>
  <si>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</si>
  <si>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</si>
  <si>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</si>
  <si>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</si>
  <si>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</si>
  <si>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</si>
  <si>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</si>
  <si>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</si>
  <si>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</si>
  <si>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</si>
  <si>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</si>
  <si>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</si>
  <si>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</si>
  <si>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</si>
  <si>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</si>
  <si>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</si>
  <si>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</si>
  <si>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</si>
  <si>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</si>
  <si>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</si>
  <si>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</si>
  <si>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</si>
  <si>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</si>
  <si>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</si>
  <si>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</si>
  <si>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</si>
  <si>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</si>
  <si>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</si>
  <si>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</si>
  <si>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</si>
  <si>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</si>
  <si>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</si>
  <si>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</si>
  <si>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</si>
  <si>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</si>
  <si>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</si>
  <si>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</si>
  <si>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</si>
  <si>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</si>
  <si>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</si>
  <si>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</si>
  <si>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</si>
  <si>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</si>
  <si>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</si>
  <si>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</si>
  <si>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</si>
  <si>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</si>
  <si>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</si>
  <si>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</si>
  <si>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</si>
  <si>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</si>
  <si>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</si>
  <si>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</si>
  <si>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</si>
  <si>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</si>
  <si>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</si>
  <si>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</si>
  <si>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</si>
  <si>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</si>
  <si>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</si>
  <si>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</si>
  <si>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</si>
  <si>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</si>
  <si>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</si>
  <si>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</si>
  <si>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</si>
  <si>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</si>
  <si>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</si>
  <si>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</si>
  <si>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</si>
  <si>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</si>
  <si>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</si>
  <si>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</si>
  <si>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</si>
  <si>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</si>
  <si>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</si>
  <si>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</si>
  <si>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</si>
  <si>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</si>
  <si>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</si>
  <si>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</si>
  <si>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</si>
  <si>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</si>
  <si>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</si>
  <si>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</si>
  <si>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</si>
  <si>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</si>
  <si>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</si>
  <si>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</si>
  <si>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</si>
  <si>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</si>
  <si>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</si>
  <si>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</si>
  <si>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</si>
  <si>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</si>
  <si>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</si>
  <si>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</si>
  <si>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</si>
  <si>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</si>
  <si>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</si>
  <si>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</si>
  <si>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</si>
  <si>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</si>
  <si>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</si>
  <si>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</si>
  <si>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</si>
  <si>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</si>
  <si>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</si>
  <si>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</si>
  <si>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</si>
  <si>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</si>
  <si>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</si>
  <si>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</si>
  <si>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</si>
  <si>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</si>
  <si>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</si>
  <si>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</si>
  <si>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</si>
  <si>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</si>
  <si>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</si>
  <si>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</si>
  <si>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</si>
  <si>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</si>
  <si>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</si>
  <si>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</si>
  <si>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</si>
  <si>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</si>
  <si>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</si>
  <si>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</si>
  <si>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</si>
  <si>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</si>
  <si>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</si>
  <si>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</si>
  <si>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</si>
  <si>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</si>
  <si>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</si>
  <si>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</si>
  <si>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</si>
  <si>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</si>
  <si>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</si>
  <si>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</si>
  <si>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</si>
  <si>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</si>
  <si>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</si>
  <si>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</si>
  <si>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</si>
  <si>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</si>
  <si>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</si>
  <si>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</si>
  <si>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</si>
  <si>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</si>
  <si>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</si>
  <si>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</si>
  <si>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</si>
  <si>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</si>
  <si>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</si>
  <si>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</si>
  <si>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</si>
  <si>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</si>
  <si>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</si>
  <si>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</si>
  <si>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</si>
  <si>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</si>
  <si>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</si>
  <si>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</si>
  <si>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</si>
  <si>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</si>
  <si>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</si>
  <si>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</si>
  <si>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</si>
  <si>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</si>
  <si>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</si>
  <si>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</si>
  <si>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</si>
  <si>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</si>
  <si>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</si>
  <si>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</si>
  <si>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</si>
  <si>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</si>
  <si>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</si>
  <si>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</si>
  <si>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</si>
  <si>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</si>
  <si>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</si>
  <si>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</si>
  <si>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</si>
  <si>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</si>
  <si>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</si>
  <si>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</si>
  <si>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</si>
  <si>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</si>
  <si>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</si>
  <si>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</si>
  <si>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</si>
  <si>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</si>
  <si>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</si>
  <si>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</si>
  <si>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</si>
  <si>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</si>
  <si>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</si>
  <si>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</si>
  <si>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</si>
  <si>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</si>
  <si>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</si>
  <si>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</si>
  <si>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</si>
  <si>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</si>
  <si>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</si>
  <si>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</si>
  <si>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</si>
  <si>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</si>
  <si>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</si>
  <si>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</si>
  <si>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</si>
  <si>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</si>
  <si>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</si>
  <si>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</si>
  <si>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</si>
  <si>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</si>
  <si>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</si>
  <si>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</si>
  <si>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</si>
  <si>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</si>
  <si>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</si>
  <si>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</si>
  <si>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</si>
  <si>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</si>
  <si>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</si>
  <si>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</si>
  <si>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</si>
  <si>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</si>
  <si>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</si>
  <si>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</si>
  <si>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</si>
  <si>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</si>
  <si>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</si>
  <si>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</si>
  <si>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</si>
  <si>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</si>
  <si>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</si>
  <si>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</si>
  <si>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</si>
  <si>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</si>
  <si>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</si>
  <si>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</si>
  <si>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</si>
  <si>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</si>
  <si>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</si>
  <si>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</si>
  <si>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</si>
  <si>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</si>
  <si>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</si>
  <si>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</si>
  <si>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</si>
  <si>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</si>
  <si>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</si>
  <si>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</si>
  <si>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</si>
  <si>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</si>
  <si>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</si>
  <si>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</si>
  <si>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</si>
  <si>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</si>
  <si>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</si>
  <si>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</si>
  <si>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</si>
  <si>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</si>
  <si>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</si>
  <si>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</si>
  <si>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</si>
  <si>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</si>
  <si>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</si>
  <si>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</si>
  <si>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</si>
  <si>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</si>
  <si>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</si>
  <si>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</si>
  <si>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</si>
  <si>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</si>
  <si>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</si>
  <si>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</si>
  <si>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</si>
  <si>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</si>
  <si>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</si>
  <si>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</si>
  <si>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</si>
  <si>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</si>
  <si>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</si>
  <si>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</si>
  <si>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</si>
  <si>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</si>
  <si>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</si>
  <si>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</si>
  <si>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</si>
  <si>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</si>
  <si>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</si>
  <si>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</si>
  <si>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</si>
  <si>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</si>
  <si>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</si>
  <si>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</si>
  <si>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</si>
  <si>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</si>
  <si>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</si>
  <si>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</si>
  <si>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</si>
  <si>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</si>
  <si>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</si>
  <si>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</si>
  <si>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</si>
  <si>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</si>
  <si>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</si>
  <si>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</si>
  <si>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</si>
  <si>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</si>
  <si>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</si>
  <si>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</si>
  <si>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</si>
  <si>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</si>
  <si>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</si>
  <si>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</si>
  <si>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</si>
  <si>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</si>
  <si>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</si>
  <si>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</si>
  <si>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</si>
  <si>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</si>
  <si>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</si>
  <si>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</si>
  <si>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</si>
  <si>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</si>
  <si>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</si>
  <si>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</si>
  <si>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</si>
  <si>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</si>
  <si>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</si>
  <si>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</si>
  <si>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</si>
  <si>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</si>
  <si>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</si>
  <si>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</si>
  <si>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</si>
  <si>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</si>
  <si>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</si>
  <si>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</si>
  <si>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</si>
  <si>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</si>
  <si>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</si>
  <si>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</si>
  <si>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</si>
  <si>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</si>
  <si>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</si>
  <si>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</si>
  <si>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</si>
  <si>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</si>
  <si>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</si>
  <si>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</si>
  <si>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</si>
  <si>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</si>
  <si>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</si>
  <si>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</si>
  <si>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</si>
  <si>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</si>
  <si>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</si>
  <si>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</si>
  <si>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</si>
  <si>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</si>
  <si>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</si>
  <si>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</si>
  <si>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</si>
  <si>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</si>
  <si>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</si>
  <si>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</si>
  <si>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</si>
  <si>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</si>
  <si>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</si>
  <si>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</si>
  <si>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</si>
  <si>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</si>
  <si>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</si>
  <si>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</si>
  <si>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</si>
  <si>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</si>
  <si>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</si>
  <si>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</si>
  <si>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</si>
  <si>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</si>
  <si>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</si>
  <si>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</si>
  <si>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</si>
  <si>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</si>
  <si>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</si>
  <si>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</si>
  <si>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</si>
  <si>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</si>
  <si>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</si>
  <si>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</si>
  <si>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</si>
  <si>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</si>
  <si>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</si>
  <si>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</si>
  <si>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</si>
  <si>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</si>
  <si>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</si>
  <si>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</si>
  <si>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</si>
  <si>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</si>
  <si>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</si>
  <si>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</si>
  <si>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</si>
  <si>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</si>
  <si>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</si>
  <si>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</si>
  <si>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</si>
  <si>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</si>
  <si>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</si>
  <si>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</si>
  <si>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</si>
  <si>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</si>
  <si>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</si>
  <si>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</si>
  <si>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</si>
  <si>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</si>
  <si>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</si>
  <si>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</si>
  <si>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</si>
  <si>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</si>
  <si>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</si>
  <si>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</si>
  <si>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</si>
  <si>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</si>
  <si>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</si>
  <si>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</si>
  <si>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</si>
  <si>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</si>
  <si>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</si>
  <si>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</si>
  <si>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</si>
  <si>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</si>
  <si>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</si>
  <si>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</si>
  <si>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</si>
  <si>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</si>
  <si>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</si>
  <si>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</si>
  <si>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</si>
  <si>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</si>
  <si>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</si>
  <si>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</si>
  <si>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</si>
  <si>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</si>
  <si>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</si>
  <si>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</si>
  <si>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</si>
  <si>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</si>
  <si>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</si>
  <si>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</si>
  <si>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</si>
  <si>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</si>
  <si>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</si>
  <si>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</si>
  <si>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</si>
  <si>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</si>
  <si>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</si>
  <si>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</si>
  <si>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</si>
  <si>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</si>
  <si>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</si>
  <si>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</si>
  <si>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</si>
  <si>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</si>
  <si>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</si>
  <si>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</si>
  <si>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</si>
  <si>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</si>
  <si>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</si>
  <si>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</si>
  <si>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</si>
  <si>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</si>
  <si>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</si>
  <si>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</si>
  <si>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</si>
  <si>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</si>
  <si>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</si>
  <si>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</si>
  <si>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</si>
  <si>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</si>
  <si>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</si>
  <si>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</si>
  <si>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</si>
  <si>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</si>
  <si>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</si>
  <si>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</si>
  <si>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</si>
  <si>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</si>
  <si>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</si>
  <si>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</si>
  <si>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</si>
  <si>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</si>
  <si>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</si>
  <si>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</si>
  <si>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</si>
  <si>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</si>
  <si>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</si>
  <si>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</si>
  <si>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</si>
  <si>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</si>
  <si>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</si>
  <si>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</si>
  <si>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</si>
  <si>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</si>
  <si>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</si>
  <si>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</si>
  <si>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</si>
  <si>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</si>
  <si>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</si>
  <si>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</si>
  <si>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</si>
  <si>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</si>
  <si>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</si>
  <si>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</si>
  <si>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</si>
  <si>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</si>
  <si>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</si>
  <si>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</si>
  <si>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</si>
  <si>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</si>
  <si>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</si>
  <si>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</si>
  <si>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</si>
  <si>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</si>
  <si>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</si>
  <si>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</si>
  <si>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</si>
  <si>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</si>
  <si>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</si>
  <si>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</si>
  <si>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</si>
  <si>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</si>
  <si>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</si>
  <si>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</si>
  <si>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</si>
  <si>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</si>
  <si>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</si>
  <si>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</si>
  <si>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</si>
  <si>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</si>
  <si>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</si>
  <si>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</si>
  <si>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</si>
  <si>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</si>
  <si>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</si>
  <si>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</si>
  <si>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</si>
  <si>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</si>
  <si>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</si>
  <si>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</si>
  <si>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</si>
  <si>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</si>
  <si>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</si>
  <si>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</si>
  <si>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</si>
  <si>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</si>
  <si>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</si>
  <si>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</si>
  <si>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</si>
  <si>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</si>
  <si>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</si>
  <si>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</si>
  <si>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</si>
  <si>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</si>
  <si>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</si>
  <si>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</si>
  <si>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</si>
  <si>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</si>
  <si>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</si>
  <si>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</si>
  <si>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</si>
  <si>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</si>
  <si>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</si>
  <si>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</si>
  <si>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</si>
  <si>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</si>
  <si>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</si>
  <si>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</si>
  <si>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</si>
  <si>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</si>
  <si>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</si>
  <si>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</si>
  <si>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</si>
  <si>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</si>
  <si>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</si>
  <si>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</si>
  <si>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</si>
  <si>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</si>
  <si>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</si>
  <si>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</si>
  <si>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</si>
  <si>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</si>
  <si>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</si>
  <si>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</si>
  <si>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</si>
  <si>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</si>
  <si>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</si>
  <si>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</si>
  <si>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</si>
  <si>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</si>
  <si>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</si>
  <si>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</si>
  <si>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</si>
  <si>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</si>
  <si>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</si>
  <si>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</si>
  <si>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</si>
  <si>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</si>
  <si>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</si>
  <si>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</si>
  <si>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</si>
  <si>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</si>
  <si>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</si>
  <si>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</si>
  <si>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</si>
  <si>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</si>
  <si>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</si>
  <si>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</si>
  <si>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</si>
  <si>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</si>
  <si>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</si>
  <si>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</si>
  <si>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</si>
  <si>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</si>
  <si>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</si>
  <si>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</si>
  <si>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</si>
  <si>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</si>
  <si>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</si>
  <si>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</si>
  <si>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</si>
  <si>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</si>
  <si>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</si>
  <si>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</si>
  <si>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</si>
  <si>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</si>
  <si>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</si>
  <si>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</si>
  <si>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</si>
  <si>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</si>
  <si>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</si>
  <si>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</si>
  <si>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</si>
  <si>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</si>
  <si>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</si>
  <si>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</si>
  <si>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</si>
  <si>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</si>
  <si>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</si>
  <si>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</si>
  <si>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</si>
  <si>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</si>
  <si>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</si>
  <si>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</si>
  <si>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</si>
  <si>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</si>
  <si>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</si>
  <si>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</si>
  <si>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</si>
  <si>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</si>
  <si>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</si>
  <si>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</si>
  <si>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</si>
  <si>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</si>
  <si>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</si>
  <si>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</si>
  <si>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</si>
  <si>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</si>
  <si>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</si>
  <si>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</si>
  <si>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</si>
  <si>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</si>
  <si>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</si>
  <si>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</si>
  <si>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</si>
  <si>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</si>
  <si>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</si>
  <si>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</si>
  <si>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</si>
  <si>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</si>
  <si>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</si>
  <si>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</si>
  <si>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</si>
  <si>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</si>
  <si>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</si>
  <si>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</si>
  <si>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</si>
  <si>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</si>
  <si>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</si>
  <si>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</si>
  <si>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</si>
  <si>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</si>
  <si>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</si>
  <si>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</si>
  <si>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</si>
  <si>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</si>
  <si>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</si>
  <si>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</si>
  <si>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</si>
  <si>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</si>
  <si>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</si>
  <si>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</si>
  <si>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</si>
  <si>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</si>
  <si>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</si>
  <si>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</si>
  <si>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</si>
  <si>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</si>
  <si>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</si>
  <si>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</si>
  <si>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</si>
  <si>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</si>
  <si>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</si>
  <si>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</si>
  <si>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</si>
  <si>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</si>
  <si>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</si>
  <si>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</si>
  <si>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</si>
  <si>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</si>
  <si>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</si>
  <si>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</si>
  <si>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</si>
  <si>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</si>
  <si>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</si>
  <si>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</si>
  <si>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</si>
  <si>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</si>
  <si>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</si>
  <si>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</si>
  <si>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</si>
  <si>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</si>
  <si>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</si>
  <si>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</si>
  <si>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</si>
  <si>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</si>
  <si>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</si>
  <si>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</si>
  <si>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</si>
  <si>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</si>
  <si>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</si>
  <si>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</si>
  <si>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</si>
  <si>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</si>
  <si>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</si>
  <si>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</si>
  <si>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</si>
  <si>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</si>
  <si>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</si>
  <si>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</si>
  <si>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</si>
  <si>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</si>
  <si>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</si>
  <si>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</si>
  <si>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</si>
  <si>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</si>
  <si>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</si>
  <si>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</si>
  <si>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</si>
  <si>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</si>
  <si>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</si>
  <si>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</si>
  <si>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</si>
  <si>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</si>
  <si>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</si>
  <si>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</si>
  <si>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</si>
  <si>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</si>
  <si>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</si>
  <si>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</si>
  <si>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</si>
  <si>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</si>
  <si>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</si>
  <si>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</si>
  <si>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</si>
  <si>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</si>
  <si>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</si>
  <si>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</si>
  <si>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</si>
  <si>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</si>
  <si>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</si>
  <si>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</si>
  <si>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</si>
  <si>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</si>
  <si>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</si>
  <si>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</si>
  <si>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</si>
  <si>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</si>
  <si>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</si>
  <si>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</si>
  <si>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</si>
  <si>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</si>
  <si>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</si>
  <si>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</si>
  <si>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</si>
  <si>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</si>
  <si>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</si>
  <si>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</si>
  <si>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</si>
  <si>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</si>
  <si>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</si>
  <si>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</si>
  <si>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</si>
  <si>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</si>
  <si>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</si>
  <si>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</si>
  <si>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</si>
  <si>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</si>
  <si>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</si>
  <si>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</si>
  <si>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</si>
  <si>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</si>
  <si>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</si>
  <si>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</si>
  <si>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</si>
  <si>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</si>
  <si>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</si>
  <si>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</si>
  <si>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</si>
  <si>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</si>
  <si>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</si>
  <si>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</si>
  <si>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</si>
  <si>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</si>
  <si>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</si>
  <si>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</si>
  <si>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</si>
  <si>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</si>
  <si>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</si>
  <si>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</si>
  <si>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</si>
  <si>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</si>
  <si>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</si>
  <si>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</si>
  <si>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</si>
  <si>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</si>
  <si>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</si>
  <si>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</si>
  <si>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</si>
  <si>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</si>
  <si>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</si>
  <si>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</si>
  <si>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</si>
  <si>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</si>
  <si>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</si>
  <si>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</si>
  <si>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</si>
  <si>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</si>
  <si>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</si>
  <si>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</si>
  <si>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</si>
  <si>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</si>
  <si>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</si>
  <si>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</si>
  <si>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</si>
  <si>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</si>
  <si>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</si>
  <si>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</si>
  <si>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</si>
  <si>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</si>
  <si>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</si>
  <si>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</si>
  <si>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</si>
  <si>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</si>
  <si>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</si>
  <si>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</si>
  <si>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</si>
  <si>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</si>
  <si>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</si>
  <si>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</si>
  <si>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</si>
  <si>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</si>
  <si>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</si>
  <si>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</si>
  <si>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</si>
  <si>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</si>
  <si>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</si>
  <si>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</si>
  <si>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</si>
  <si>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</si>
  <si>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</si>
  <si>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</si>
  <si>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</si>
  <si>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</si>
  <si>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</si>
  <si>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</si>
  <si>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</si>
  <si>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</si>
  <si>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</si>
  <si>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</si>
  <si>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</si>
  <si>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</si>
  <si>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</si>
  <si>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</si>
  <si>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</si>
  <si>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</si>
  <si>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</si>
  <si>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</si>
  <si>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</si>
  <si>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</si>
  <si>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</si>
  <si>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</si>
  <si>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</si>
  <si>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</si>
  <si>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</si>
  <si>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</si>
  <si>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</si>
  <si>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</si>
  <si>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</si>
  <si>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</si>
  <si>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</si>
  <si>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</si>
  <si>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</si>
  <si>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</si>
  <si>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</si>
  <si>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</si>
  <si>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</si>
  <si>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</si>
  <si>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</si>
  <si>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</si>
  <si>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</si>
  <si>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</si>
  <si>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</si>
  <si>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</si>
  <si>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</si>
  <si>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</si>
  <si>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</si>
  <si>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</si>
  <si>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</si>
  <si>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</si>
  <si>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</si>
  <si>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</si>
  <si>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</si>
  <si>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</si>
  <si>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</si>
  <si>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</si>
  <si>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</si>
  <si>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</si>
  <si>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</si>
  <si>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</si>
  <si>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</si>
  <si>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</si>
  <si>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</si>
  <si>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</si>
  <si>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</si>
  <si>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</si>
  <si>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</si>
  <si>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</si>
  <si>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</si>
  <si>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</si>
  <si>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</si>
  <si>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</si>
  <si>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</si>
  <si>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</si>
  <si>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</si>
  <si>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</si>
  <si>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</si>
  <si>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</si>
  <si>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</si>
  <si>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</si>
  <si>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</si>
  <si>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</si>
  <si>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</si>
  <si>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</si>
  <si>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</si>
  <si>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</si>
  <si>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</si>
  <si>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</si>
  <si>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</si>
  <si>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</si>
  <si>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</si>
  <si>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</si>
  <si>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</si>
  <si>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</si>
  <si>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</si>
  <si>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</si>
  <si>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</si>
  <si>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</si>
  <si>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</si>
  <si>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</si>
  <si>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</si>
  <si>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</si>
  <si>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</si>
  <si>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</si>
  <si>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</si>
  <si>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</si>
  <si>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</si>
  <si>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</si>
  <si>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</si>
  <si>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</si>
  <si>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</si>
  <si>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</si>
  <si>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</si>
  <si>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</si>
  <si>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</si>
  <si>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</si>
  <si>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</si>
  <si>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</si>
  <si>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</si>
  <si>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</si>
  <si>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</si>
  <si>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</si>
  <si>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</si>
  <si>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</si>
  <si>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</si>
  <si>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</si>
  <si>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</si>
  <si>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</si>
  <si>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</si>
  <si>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</si>
  <si>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</si>
  <si>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</si>
  <si>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</si>
  <si>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</si>
  <si>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</si>
  <si>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</si>
  <si>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</si>
  <si>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</si>
  <si>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</si>
  <si>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</si>
  <si>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</si>
  <si>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</si>
  <si>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</si>
  <si>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</si>
  <si>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</si>
  <si>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</si>
  <si>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</si>
  <si>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</si>
  <si>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</si>
  <si>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</si>
  <si>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</si>
  <si>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</si>
  <si>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</si>
  <si>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</si>
  <si>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</si>
  <si>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</si>
  <si>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</si>
  <si>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</si>
  <si>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</si>
  <si>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</si>
  <si>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</si>
  <si>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</si>
  <si>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</si>
  <si>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</si>
  <si>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</si>
  <si>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</si>
  <si>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</si>
  <si>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</si>
  <si>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</si>
  <si>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</si>
  <si>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</si>
  <si>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</si>
  <si>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</si>
  <si>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</si>
  <si>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</si>
  <si>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</si>
  <si>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</si>
  <si>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</si>
  <si>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</si>
  <si>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</si>
  <si>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</si>
  <si>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</si>
  <si>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</si>
  <si>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</si>
  <si>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</si>
  <si>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</si>
  <si>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</si>
  <si>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</si>
  <si>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</si>
  <si>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</si>
  <si>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</si>
  <si>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</si>
  <si>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</si>
  <si>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</si>
  <si>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</si>
  <si>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</si>
  <si>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</si>
  <si>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</si>
  <si>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</si>
  <si>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</si>
  <si>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</si>
  <si>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</si>
  <si>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</si>
  <si>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</si>
  <si>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</si>
  <si>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</si>
  <si>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</si>
  <si>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</si>
  <si>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</si>
  <si>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</si>
  <si>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</si>
  <si>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</si>
  <si>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</si>
  <si>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</si>
  <si>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</si>
  <si>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</si>
  <si>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</si>
  <si>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</si>
  <si>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</si>
  <si>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</si>
  <si>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</si>
  <si>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</si>
  <si>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</si>
  <si>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</si>
  <si>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</si>
  <si>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</si>
  <si>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</si>
  <si>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</si>
  <si>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</si>
  <si>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</si>
  <si>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</si>
  <si>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</si>
  <si>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</si>
  <si>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</si>
  <si>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</si>
  <si>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</si>
  <si>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</si>
  <si>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</si>
  <si>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</si>
  <si>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</si>
  <si>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</si>
  <si>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</si>
  <si>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</si>
  <si>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</si>
  <si>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</si>
  <si>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</si>
  <si>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</si>
  <si>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</si>
  <si>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</si>
  <si>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</si>
  <si>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</si>
  <si>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</si>
  <si>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</si>
  <si>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</si>
  <si>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</si>
  <si>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</si>
  <si>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</si>
  <si>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</si>
  <si>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</si>
  <si>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</si>
  <si>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</si>
  <si>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</si>
  <si>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</si>
  <si>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</si>
  <si>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</si>
  <si>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</si>
  <si>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</si>
  <si>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</si>
  <si>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</si>
  <si>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</si>
  <si>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</si>
  <si>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</si>
  <si>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</si>
  <si>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</si>
  <si>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</si>
  <si>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</si>
  <si>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</si>
  <si>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</si>
  <si>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</si>
  <si>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</si>
  <si>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</si>
  <si>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</si>
  <si>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</si>
  <si>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</si>
  <si>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</si>
  <si>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</si>
  <si>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</si>
  <si>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</si>
  <si>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</si>
  <si>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</si>
  <si>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</si>
  <si>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</si>
  <si>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</si>
  <si>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</si>
  <si>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</si>
  <si>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</si>
  <si>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</si>
  <si>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</si>
  <si>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</si>
  <si>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</si>
  <si>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</si>
  <si>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</si>
  <si>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</si>
  <si>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</si>
  <si>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</si>
  <si>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</si>
  <si>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</si>
  <si>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</si>
  <si>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</si>
  <si>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</si>
  <si>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</si>
  <si>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</si>
  <si>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</si>
  <si>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</si>
  <si>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</si>
  <si>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</si>
  <si>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</si>
  <si>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</si>
  <si>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</si>
  <si>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</si>
  <si>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</si>
  <si>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</si>
  <si>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</si>
  <si>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</si>
  <si>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</si>
  <si>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</si>
  <si>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</si>
  <si>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</si>
  <si>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</si>
  <si>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</si>
  <si>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</si>
  <si>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</si>
  <si>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</si>
  <si>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</si>
  <si>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</si>
  <si>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</si>
  <si>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</si>
  <si>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</si>
  <si>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</si>
  <si>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</si>
  <si>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</si>
  <si>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</si>
  <si>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</si>
  <si>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</si>
  <si>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</si>
  <si>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</si>
  <si>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</si>
  <si>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</si>
  <si>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</si>
  <si>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</si>
  <si>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</si>
  <si>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</si>
  <si>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</si>
  <si>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</si>
  <si>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</si>
  <si>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</si>
  <si>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</si>
  <si>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</si>
  <si>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</si>
  <si>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</si>
  <si>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</si>
  <si>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</si>
  <si>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</si>
  <si>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</si>
  <si>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</si>
  <si>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</si>
  <si>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</si>
  <si>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</si>
  <si>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</si>
  <si>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</si>
  <si>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</si>
  <si>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</si>
  <si>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</si>
  <si>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</si>
  <si>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</si>
  <si>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</si>
  <si>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</si>
  <si>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</si>
  <si>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</si>
  <si>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</si>
  <si>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</si>
  <si>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</si>
  <si>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</si>
  <si>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</si>
  <si>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</si>
  <si>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</si>
  <si>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</si>
  <si>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</si>
  <si>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</si>
  <si>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</si>
  <si>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</si>
  <si>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</si>
  <si>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</si>
  <si>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</si>
  <si>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</si>
  <si>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</si>
  <si>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</si>
  <si>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</si>
  <si>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</si>
  <si>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</si>
  <si>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</si>
  <si>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</si>
  <si>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</si>
  <si>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</si>
  <si>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</si>
  <si>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</si>
  <si>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</si>
  <si>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</si>
  <si>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</si>
  <si>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</si>
  <si>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</si>
  <si>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</si>
  <si>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</si>
  <si>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</si>
  <si>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</si>
  <si>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</si>
  <si>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</si>
  <si>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</si>
  <si>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</si>
  <si>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</si>
  <si>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</si>
  <si>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</si>
  <si>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</si>
  <si>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</si>
  <si>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</si>
  <si>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</si>
  <si>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</si>
  <si>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</si>
  <si>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</si>
  <si>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</si>
  <si>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</si>
  <si>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</si>
  <si>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</si>
  <si>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</si>
  <si>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</si>
  <si>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</si>
  <si>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</si>
  <si>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</si>
  <si>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</si>
  <si>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</si>
  <si>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</si>
  <si>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</si>
  <si>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</si>
  <si>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</si>
  <si>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</si>
  <si>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</si>
  <si>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</si>
  <si>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</si>
  <si>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</si>
  <si>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</si>
  <si>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</si>
  <si>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</si>
  <si>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</si>
  <si>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</si>
  <si>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</si>
  <si>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</si>
  <si>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</si>
  <si>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</si>
  <si>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</si>
  <si>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</si>
  <si>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</si>
  <si>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</si>
  <si>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</si>
  <si>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</si>
  <si>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</si>
  <si>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</si>
  <si>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</si>
  <si>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</si>
  <si>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</si>
  <si>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</si>
  <si>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</si>
  <si>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</si>
  <si>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</si>
  <si>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</si>
  <si>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</si>
  <si>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</si>
  <si>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</si>
  <si>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</si>
  <si>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</si>
  <si>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</si>
  <si>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</si>
  <si>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</si>
  <si>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</si>
  <si>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</si>
  <si>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</si>
  <si>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</si>
  <si>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</si>
  <si>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</si>
  <si>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</si>
  <si>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</si>
  <si>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</si>
  <si>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</si>
  <si>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</si>
  <si>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</si>
  <si>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</si>
  <si>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</si>
  <si>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</si>
  <si>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</si>
  <si>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</si>
  <si>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</si>
  <si>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</si>
  <si>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</si>
  <si>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</si>
  <si>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</si>
  <si>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</si>
  <si>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</si>
  <si>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</si>
  <si>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</si>
  <si>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</si>
  <si>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</si>
  <si>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</si>
  <si>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</si>
  <si>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</si>
  <si>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</si>
  <si>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</si>
  <si>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</si>
  <si>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</si>
  <si>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</si>
  <si>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</si>
  <si>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</si>
  <si>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</si>
  <si>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</si>
  <si>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</si>
  <si>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</si>
  <si>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</si>
  <si>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</si>
  <si>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</si>
  <si>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</si>
  <si>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</si>
  <si>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</si>
  <si>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</si>
  <si>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</si>
  <si>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</si>
  <si>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</si>
  <si>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</si>
  <si>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</si>
  <si>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</si>
  <si>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</si>
  <si>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</si>
  <si>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</si>
  <si>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</si>
  <si>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</si>
  <si>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</si>
  <si>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</si>
  <si>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</si>
  <si>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</si>
  <si>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</si>
  <si>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</si>
  <si>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</si>
  <si>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</si>
  <si>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</si>
  <si>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</si>
  <si>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</si>
  <si>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</si>
  <si>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</si>
  <si>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</si>
  <si>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</si>
  <si>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</si>
  <si>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</si>
  <si>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</si>
  <si>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</si>
  <si>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</si>
  <si>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</si>
  <si>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</si>
  <si>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</si>
  <si>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</si>
  <si>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</si>
  <si>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</si>
  <si>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</si>
  <si>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</si>
  <si>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</si>
  <si>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</si>
  <si>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</si>
  <si>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</si>
  <si>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</si>
  <si>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</si>
  <si>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</si>
  <si>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</si>
  <si>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</si>
  <si>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</si>
  <si>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</si>
  <si>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</si>
  <si>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</si>
  <si>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</si>
  <si>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</si>
  <si>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</si>
  <si>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</si>
  <si>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</si>
  <si>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</si>
  <si>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</si>
  <si>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</si>
  <si>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</si>
  <si>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</si>
  <si>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</si>
  <si>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</si>
  <si>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</si>
  <si>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</si>
  <si>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</si>
  <si>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</si>
  <si>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</si>
  <si>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</si>
  <si>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</si>
  <si>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</si>
  <si>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</si>
  <si>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</si>
  <si>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</si>
  <si>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</si>
  <si>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</si>
  <si>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</si>
  <si>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</si>
  <si>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</si>
  <si>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</si>
  <si>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</si>
  <si>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</si>
  <si>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</si>
  <si>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</si>
  <si>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</si>
  <si>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</si>
  <si>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</si>
  <si>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</si>
  <si>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</si>
  <si>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</si>
  <si>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</si>
  <si>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</si>
  <si>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</si>
  <si>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</si>
  <si>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</si>
  <si>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</si>
  <si>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</si>
  <si>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</si>
  <si>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</si>
  <si>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</si>
  <si>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</si>
  <si>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</si>
  <si>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</si>
  <si>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</si>
  <si>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</si>
  <si>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</si>
  <si>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</si>
  <si>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</si>
  <si>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</si>
  <si>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</si>
  <si>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</si>
  <si>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</si>
  <si>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</si>
  <si>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</si>
  <si>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</si>
  <si>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</si>
  <si>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</si>
  <si>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</si>
  <si>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</si>
  <si>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</si>
  <si>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</si>
  <si>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</si>
  <si>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</si>
  <si>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</si>
  <si>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</si>
  <si>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</si>
  <si>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</si>
  <si>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</si>
  <si>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</si>
  <si>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</si>
  <si>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</si>
  <si>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</si>
  <si>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</si>
  <si>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</si>
  <si>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</si>
  <si>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</si>
  <si>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</si>
  <si>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</si>
  <si>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</si>
  <si>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</si>
  <si>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</si>
  <si>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</si>
  <si>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</si>
  <si>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</si>
  <si>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</si>
  <si>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</si>
  <si>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</si>
  <si>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</si>
  <si>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</si>
  <si>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</si>
  <si>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</si>
  <si>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</si>
  <si>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</si>
  <si>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</si>
  <si>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</si>
  <si>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</si>
  <si>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</si>
  <si>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</si>
  <si>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</si>
  <si>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</si>
  <si>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</si>
  <si>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</si>
  <si>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</si>
  <si>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</si>
  <si>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</si>
  <si>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</si>
  <si>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</si>
  <si>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</si>
  <si>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</si>
  <si>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</si>
  <si>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</si>
  <si>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</si>
  <si>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</si>
  <si>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</si>
  <si>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</si>
  <si>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</si>
  <si>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</si>
  <si>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</si>
  <si>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</si>
  <si>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</si>
  <si>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</si>
  <si>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</si>
  <si>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</si>
  <si>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</si>
  <si>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</si>
  <si>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</si>
  <si>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</si>
  <si>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</si>
  <si>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</si>
  <si>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</si>
  <si>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</si>
  <si>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</si>
  <si>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</si>
  <si>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</si>
  <si>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</si>
  <si>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</si>
  <si>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</si>
  <si>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</si>
  <si>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</si>
  <si>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</si>
  <si>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</si>
  <si>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</si>
  <si>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</si>
  <si>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</si>
  <si>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</si>
  <si>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</si>
  <si>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</si>
  <si>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</si>
  <si>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</si>
  <si>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</si>
  <si>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</si>
  <si>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</si>
  <si>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</si>
  <si>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</si>
  <si>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</si>
  <si>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</si>
  <si>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</si>
  <si>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</si>
  <si>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</si>
  <si>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</si>
  <si>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</si>
  <si>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</si>
  <si>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</si>
  <si>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</si>
  <si>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</si>
  <si>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</si>
  <si>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</si>
  <si>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</si>
  <si>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</si>
  <si>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</si>
  <si>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</si>
  <si>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</si>
  <si>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</si>
  <si>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</si>
  <si>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</si>
  <si>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</si>
  <si>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</si>
  <si>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</si>
  <si>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</si>
  <si>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</si>
  <si>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</si>
  <si>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</si>
  <si>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</si>
  <si>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</si>
  <si>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</si>
  <si>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</si>
  <si>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</si>
  <si>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</si>
  <si>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</si>
  <si>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</si>
  <si>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</si>
  <si>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</si>
  <si>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</si>
  <si>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</si>
  <si>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</si>
  <si>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</si>
  <si>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</si>
  <si>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</si>
  <si>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</si>
  <si>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</si>
  <si>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</si>
  <si>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</si>
  <si>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</si>
  <si>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</si>
  <si>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</si>
  <si>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</si>
  <si>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</si>
  <si>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</si>
  <si>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</si>
  <si>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</si>
  <si>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</si>
  <si>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</si>
  <si>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</si>
  <si>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</si>
  <si>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</si>
  <si>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</si>
  <si>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</si>
  <si>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</si>
  <si>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</si>
  <si>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</si>
  <si>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</si>
  <si>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</si>
  <si>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</si>
  <si>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</si>
  <si>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</si>
  <si>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</si>
  <si>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</si>
  <si>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</si>
  <si>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</si>
  <si>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</si>
  <si>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</si>
  <si>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</si>
  <si>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</si>
  <si>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</si>
  <si>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</si>
  <si>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</si>
  <si>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</si>
  <si>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</si>
  <si>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</si>
  <si>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</si>
  <si>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</si>
  <si>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</si>
  <si>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</si>
  <si>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</si>
  <si>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</si>
  <si>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</si>
  <si>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</si>
  <si>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</si>
  <si>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</si>
  <si>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</si>
  <si>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</si>
  <si>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</si>
  <si>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</si>
  <si>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</si>
  <si>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</si>
  <si>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</si>
  <si>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</si>
  <si>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</si>
  <si>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</si>
  <si>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</si>
  <si>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</si>
  <si>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</si>
  <si>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</si>
  <si>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</si>
  <si>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</si>
  <si>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</si>
  <si>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</si>
  <si>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</si>
  <si>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</si>
  <si>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</si>
  <si>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</si>
  <si>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</si>
  <si>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</si>
  <si>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</si>
  <si>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</si>
  <si>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</si>
  <si>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</si>
  <si>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</si>
  <si>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</si>
  <si>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</si>
  <si>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</si>
  <si>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</si>
  <si>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</si>
  <si>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</si>
  <si>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</si>
  <si>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</si>
  <si>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</si>
  <si>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</si>
  <si>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</si>
  <si>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</si>
  <si>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</si>
  <si>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</si>
  <si>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</si>
  <si>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</si>
  <si>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</si>
  <si>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</si>
  <si>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</si>
  <si>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</si>
  <si>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</si>
  <si>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</si>
  <si>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</si>
  <si>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</si>
  <si>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</si>
  <si>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</si>
  <si>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</si>
  <si>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</si>
  <si>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</si>
  <si>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</si>
  <si>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</si>
  <si>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</si>
  <si>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</si>
  <si>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</si>
  <si>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</si>
  <si>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</si>
  <si>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</si>
  <si>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</si>
  <si>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</si>
  <si>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</si>
  <si>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</si>
  <si>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</si>
  <si>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</si>
  <si>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</si>
  <si>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</si>
  <si>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</si>
  <si>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</si>
  <si>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</si>
  <si>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</si>
  <si>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</si>
  <si>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</si>
  <si>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</si>
  <si>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</si>
  <si>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</si>
  <si>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</si>
  <si>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</si>
  <si>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</si>
  <si>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</si>
  <si>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</si>
  <si>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</si>
  <si>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</si>
  <si>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</si>
  <si>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</si>
  <si>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</si>
  <si>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</si>
  <si>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</si>
  <si>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</si>
  <si>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</si>
  <si>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</si>
  <si>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</si>
  <si>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</si>
  <si>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</si>
  <si>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</si>
  <si>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</si>
  <si>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</si>
  <si>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</si>
  <si>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</si>
  <si>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</si>
  <si>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</si>
  <si>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</si>
  <si>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</si>
  <si>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</si>
  <si>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</si>
  <si>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</si>
  <si>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</si>
  <si>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</si>
  <si>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</si>
  <si>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</si>
  <si>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</si>
  <si>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</si>
  <si>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</si>
  <si>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</si>
  <si>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</si>
  <si>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</si>
  <si>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</si>
  <si>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</si>
  <si>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</si>
  <si>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</si>
  <si>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</si>
  <si>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</si>
  <si>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</si>
  <si>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</si>
  <si>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</si>
  <si>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</si>
  <si>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</si>
  <si>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</si>
  <si>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</si>
  <si>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</si>
  <si>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</si>
  <si>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</si>
  <si>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</si>
  <si>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</si>
  <si>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</si>
  <si>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</si>
  <si>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</si>
  <si>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</si>
  <si>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</si>
  <si>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</si>
  <si>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</si>
  <si>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</si>
  <si>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</si>
  <si>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</si>
  <si>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</si>
  <si>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</si>
  <si>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</si>
  <si>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</si>
  <si>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</si>
  <si>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</si>
  <si>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</si>
  <si>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</si>
  <si>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</si>
  <si>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</si>
  <si>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</si>
  <si>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</si>
  <si>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</si>
  <si>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</si>
  <si>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</si>
  <si>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</si>
  <si>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</si>
  <si>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</si>
  <si>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</si>
  <si>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</si>
  <si>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</si>
  <si>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</si>
  <si>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</si>
  <si>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</si>
  <si>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</si>
  <si>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</si>
  <si>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</si>
  <si>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</si>
  <si>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</si>
  <si>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</si>
  <si>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</si>
  <si>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</si>
  <si>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</si>
  <si>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</si>
  <si>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</si>
  <si>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</si>
  <si>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</si>
  <si>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</si>
  <si>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</si>
  <si>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</si>
  <si>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</si>
  <si>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</si>
  <si>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</si>
  <si>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</si>
  <si>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</si>
  <si>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</si>
  <si>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</si>
  <si>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</si>
  <si>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</si>
  <si>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</si>
  <si>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</si>
  <si>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</si>
  <si>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</si>
  <si>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</si>
  <si>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</si>
  <si>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</si>
  <si>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</si>
  <si>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</si>
  <si>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</si>
  <si>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</si>
  <si>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</si>
  <si>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</si>
  <si>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</si>
  <si>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</si>
  <si>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</si>
  <si>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</si>
  <si>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</si>
  <si>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</si>
  <si>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</si>
  <si>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</si>
  <si>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</si>
  <si>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</si>
  <si>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</si>
  <si>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</si>
  <si>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</si>
  <si>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</si>
  <si>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</si>
  <si>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</si>
  <si>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</si>
  <si>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</si>
  <si>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</si>
  <si>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</si>
  <si>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</si>
  <si>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</si>
  <si>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</si>
  <si>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</si>
  <si>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</si>
  <si>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</si>
  <si>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</si>
  <si>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</si>
  <si>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</si>
  <si>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</si>
  <si>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</si>
  <si>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</si>
  <si>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</si>
  <si>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</si>
  <si>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</si>
  <si>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</si>
  <si>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</si>
  <si>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</si>
  <si>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</si>
  <si>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</si>
  <si>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</si>
  <si>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</si>
  <si>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</si>
  <si>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</si>
  <si>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</si>
  <si>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</si>
  <si>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</si>
  <si>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</si>
  <si>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</si>
  <si>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</si>
  <si>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</si>
  <si>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</si>
  <si>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</si>
  <si>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</si>
  <si>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</si>
  <si>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</si>
  <si>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</si>
  <si>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</si>
  <si>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</si>
  <si>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</si>
  <si>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</si>
  <si>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</si>
  <si>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</si>
  <si>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</si>
  <si>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</si>
  <si>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</si>
  <si>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</si>
  <si>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</si>
  <si>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</si>
  <si>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</si>
  <si>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</si>
  <si>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</si>
  <si>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</si>
  <si>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</si>
  <si>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</si>
  <si>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</si>
  <si>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</si>
  <si>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</si>
  <si>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</si>
  <si>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</si>
  <si>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</si>
  <si>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</si>
  <si>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</si>
  <si>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</si>
  <si>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</si>
  <si>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</si>
  <si>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</si>
  <si>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</si>
  <si>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</si>
  <si>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</si>
  <si>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</si>
  <si>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</si>
  <si>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</si>
  <si>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</si>
  <si>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</si>
  <si>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</si>
  <si>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</si>
  <si>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</si>
  <si>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</si>
  <si>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</si>
  <si>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</si>
  <si>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</si>
  <si>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</si>
  <si>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</si>
  <si>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</si>
  <si>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</si>
  <si>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</si>
  <si>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</si>
  <si>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</si>
  <si>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</si>
  <si>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</si>
  <si>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</si>
  <si>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</si>
  <si>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</si>
  <si>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</si>
  <si>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</si>
  <si>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</si>
  <si>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</si>
  <si>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</si>
  <si>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</si>
  <si>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</si>
  <si>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</si>
  <si>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</si>
  <si>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</si>
  <si>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</si>
  <si>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</si>
  <si>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</si>
  <si>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</si>
  <si>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</si>
  <si>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</si>
  <si>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</si>
  <si>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</si>
  <si>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</si>
  <si>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</si>
  <si>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</si>
  <si>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</si>
  <si>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</si>
  <si>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</si>
  <si>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</si>
  <si>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</si>
  <si>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</si>
  <si>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</si>
  <si>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</si>
  <si>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</si>
  <si>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</si>
  <si>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</si>
  <si>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</si>
  <si>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</si>
  <si>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</si>
  <si>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</si>
  <si>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</si>
  <si>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</si>
  <si>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</si>
  <si>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</si>
  <si>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</si>
  <si>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</si>
  <si>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</si>
  <si>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</si>
  <si>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</si>
  <si>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</si>
  <si>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</si>
  <si>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</si>
  <si>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</si>
  <si>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</si>
  <si>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</si>
  <si>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</si>
  <si>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</si>
  <si>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</si>
  <si>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</si>
  <si>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</si>
  <si>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</si>
  <si>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</si>
  <si>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</si>
  <si>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</si>
  <si>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</si>
  <si>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</si>
  <si>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</si>
  <si>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</si>
  <si>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</si>
  <si>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</si>
  <si>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</si>
  <si>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</si>
  <si>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</si>
  <si>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</si>
  <si>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</si>
  <si>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</si>
  <si>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</si>
  <si>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</si>
  <si>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</si>
  <si>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</si>
  <si>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</si>
  <si>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</si>
  <si>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</si>
  <si>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</si>
  <si>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</si>
  <si>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</si>
  <si>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</si>
  <si>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</si>
  <si>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</si>
  <si>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</si>
  <si>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</si>
  <si>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</si>
  <si>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</si>
  <si>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</si>
  <si>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</si>
  <si>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</si>
  <si>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</si>
  <si>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</si>
  <si>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</si>
  <si>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</si>
  <si>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</si>
  <si>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</si>
  <si>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</si>
  <si>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</si>
  <si>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</si>
  <si>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</si>
  <si>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</si>
  <si>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</si>
  <si>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</si>
  <si>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</si>
  <si>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</si>
  <si>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</si>
  <si>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</si>
  <si>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</si>
  <si>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</si>
  <si>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</si>
  <si>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</si>
  <si>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</si>
  <si>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</si>
  <si>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</si>
  <si>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</si>
  <si>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</si>
  <si>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</si>
  <si>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</si>
  <si>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</si>
  <si>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</si>
  <si>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</si>
  <si>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</si>
  <si>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</si>
  <si>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</si>
  <si>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</si>
  <si>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</si>
  <si>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</si>
  <si>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</si>
  <si>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</si>
  <si>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</si>
  <si>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</si>
  <si>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</si>
  <si>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</si>
  <si>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</si>
  <si>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</si>
  <si>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</si>
  <si>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</si>
  <si>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</si>
  <si>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</si>
  <si>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</si>
  <si>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</si>
  <si>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</si>
  <si>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</si>
  <si>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</si>
  <si>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</si>
  <si>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</si>
  <si>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</si>
  <si>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</si>
  <si>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</si>
  <si>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</si>
  <si>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</si>
  <si>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</si>
  <si>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</si>
  <si>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</si>
  <si>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</si>
  <si>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</si>
  <si>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</si>
  <si>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</si>
  <si>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</si>
  <si>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</si>
  <si>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</si>
  <si>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</si>
  <si>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</si>
  <si>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</si>
  <si>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</si>
  <si>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</si>
  <si>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</si>
  <si>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</si>
  <si>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</si>
  <si>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</si>
  <si>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</si>
  <si>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</si>
  <si>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</si>
  <si>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</si>
  <si>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</si>
  <si>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</si>
  <si>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</si>
  <si>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</si>
  <si>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</si>
  <si>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</si>
  <si>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</si>
  <si>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</si>
  <si>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</si>
  <si>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</si>
  <si>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</si>
  <si>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</si>
  <si>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</si>
  <si>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</si>
  <si>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</si>
  <si>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</si>
  <si>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</si>
  <si>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</si>
  <si>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</si>
  <si>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</si>
  <si>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</si>
  <si>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</si>
  <si>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</si>
  <si>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</si>
  <si>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</si>
  <si>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</si>
  <si>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</si>
  <si>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</si>
  <si>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</si>
  <si>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</si>
  <si>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</si>
  <si>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</si>
  <si>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</si>
  <si>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</si>
  <si>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</si>
  <si>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</si>
  <si>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</si>
  <si>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</si>
  <si>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</si>
  <si>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</si>
  <si>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</si>
  <si>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</si>
  <si>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</si>
  <si>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</si>
  <si>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</si>
  <si>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</si>
  <si>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</si>
  <si>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</si>
  <si>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</si>
  <si>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</si>
  <si>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</si>
  <si>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</si>
  <si>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</si>
  <si>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</si>
  <si>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</si>
  <si>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</si>
  <si>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</si>
  <si>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</si>
  <si>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</si>
  <si>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</si>
  <si>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</si>
  <si>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</si>
  <si>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</si>
  <si>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</si>
  <si>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</si>
  <si>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</si>
  <si>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</si>
  <si>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</si>
  <si>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</si>
  <si>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</si>
  <si>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</si>
  <si>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</si>
  <si>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</si>
  <si>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</si>
  <si>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</si>
  <si>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</si>
  <si>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</si>
  <si>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</si>
  <si>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</si>
  <si>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</si>
  <si>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</si>
  <si>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</si>
  <si>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</si>
  <si>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</si>
  <si>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</si>
  <si>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</si>
  <si>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</si>
  <si>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</si>
  <si>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</si>
  <si>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</si>
  <si>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</si>
  <si>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</si>
  <si>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</si>
  <si>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</si>
  <si>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</si>
  <si>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</si>
  <si>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</si>
  <si>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</si>
  <si>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</si>
  <si>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</si>
  <si>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</si>
  <si>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</si>
  <si>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</si>
  <si>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</si>
  <si>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</si>
  <si>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</si>
  <si>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</si>
  <si>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</si>
  <si>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</si>
  <si>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</si>
  <si>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</si>
  <si>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</si>
  <si>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</si>
  <si>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</si>
  <si>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</si>
  <si>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</si>
  <si>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</si>
  <si>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</si>
  <si>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</si>
  <si>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</si>
  <si>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</si>
  <si>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</si>
  <si>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</si>
  <si>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</si>
  <si>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</si>
  <si>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</si>
  <si>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</si>
  <si>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</si>
  <si>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</si>
  <si>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</si>
  <si>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</si>
  <si>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</si>
  <si>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</si>
  <si>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</si>
  <si>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</si>
  <si>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</si>
  <si>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</si>
  <si>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</si>
  <si>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</si>
  <si>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</si>
  <si>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</si>
  <si>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</si>
  <si>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</si>
  <si>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</si>
  <si>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</si>
  <si>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</si>
  <si>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</si>
  <si>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</si>
  <si>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</si>
  <si>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</si>
  <si>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</si>
  <si>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</si>
  <si>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</si>
  <si>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</si>
  <si>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</si>
  <si>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</si>
  <si>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</si>
  <si>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</si>
  <si>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</si>
  <si>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</si>
  <si>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</si>
  <si>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</si>
  <si>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</si>
  <si>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</si>
  <si>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</si>
  <si>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</si>
  <si>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</si>
  <si>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</si>
  <si>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</si>
  <si>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</si>
  <si>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</si>
  <si>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</si>
  <si>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</si>
  <si>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</si>
  <si>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</si>
  <si>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</si>
  <si>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</si>
  <si>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</si>
  <si>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</si>
  <si>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</si>
  <si>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</si>
  <si>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</si>
  <si>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</si>
  <si>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</si>
  <si>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</si>
  <si>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</si>
  <si>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</si>
  <si>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</si>
  <si>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</si>
  <si>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</si>
  <si>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</si>
  <si>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</si>
  <si>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</si>
  <si>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</si>
  <si>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</si>
  <si>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</si>
  <si>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</si>
  <si>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</si>
  <si>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</si>
  <si>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</si>
  <si>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</si>
  <si>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</si>
  <si>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</si>
  <si>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</si>
  <si>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</si>
  <si>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</si>
  <si>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</si>
  <si>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</si>
  <si>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</si>
  <si>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</si>
  <si>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</si>
  <si>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</si>
  <si>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</si>
  <si>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</si>
  <si>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</si>
  <si>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</si>
  <si>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</si>
  <si>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</si>
  <si>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</si>
  <si>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</si>
  <si>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</si>
  <si>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</si>
  <si>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</si>
  <si>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</si>
  <si>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</si>
  <si>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</si>
  <si>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</si>
  <si>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</si>
  <si>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</si>
  <si>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</si>
  <si>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</si>
  <si>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</si>
  <si>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</si>
  <si>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</si>
  <si>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</si>
  <si>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</si>
  <si>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</si>
  <si>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</si>
  <si>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</si>
  <si>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</si>
  <si>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</si>
  <si>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</si>
  <si>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</si>
  <si>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</si>
  <si>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</si>
  <si>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</si>
  <si>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</si>
  <si>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</si>
  <si>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</si>
  <si>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</si>
  <si>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</si>
  <si>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</si>
  <si>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</si>
  <si>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</si>
  <si>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</si>
  <si>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</si>
  <si>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</si>
  <si>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</si>
  <si>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</si>
  <si>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</si>
  <si>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</si>
  <si>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</si>
  <si>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</si>
  <si>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</si>
  <si>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</si>
  <si>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</si>
  <si>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</si>
  <si>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</si>
  <si>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</si>
  <si>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</si>
  <si>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</si>
  <si>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</si>
  <si>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</si>
  <si>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</si>
  <si>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</si>
  <si>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</si>
  <si>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</si>
  <si>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</si>
  <si>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</si>
  <si>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</si>
  <si>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</si>
  <si>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</si>
  <si>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</si>
  <si>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</si>
  <si>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</si>
  <si>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</si>
  <si>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</si>
  <si>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</si>
  <si>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</si>
  <si>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</si>
  <si>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</si>
  <si>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</si>
  <si>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</si>
  <si>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</si>
  <si>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</si>
  <si>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</si>
  <si>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</si>
  <si>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</si>
  <si>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</si>
  <si>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</si>
  <si>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</si>
  <si>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</si>
  <si>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</si>
  <si>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</si>
  <si>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</si>
  <si>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</si>
  <si>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</si>
  <si>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</si>
  <si>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</si>
  <si>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</si>
  <si>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</si>
  <si>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</si>
  <si>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</si>
  <si>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</si>
  <si>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</si>
  <si>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</si>
  <si>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</si>
  <si>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</si>
  <si>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</si>
  <si>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</si>
  <si>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</si>
  <si>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</si>
  <si>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</si>
  <si>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</si>
  <si>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</si>
  <si>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</si>
  <si>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</si>
  <si>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</si>
  <si>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</si>
  <si>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</si>
  <si>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</si>
  <si>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</si>
  <si>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</si>
  <si>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</si>
  <si>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</si>
  <si>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</si>
  <si>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</si>
  <si>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</si>
  <si>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</si>
  <si>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</si>
  <si>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</si>
  <si>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</si>
  <si>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</si>
  <si>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</si>
  <si>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</si>
  <si>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</si>
  <si>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</si>
  <si>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</si>
  <si>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</si>
  <si>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</si>
  <si>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</si>
  <si>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</si>
  <si>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</si>
  <si>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</si>
  <si>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</si>
  <si>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</si>
  <si>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</si>
  <si>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</si>
  <si>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</si>
  <si>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</si>
  <si>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</si>
  <si>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</si>
  <si>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</si>
  <si>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</si>
  <si>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</si>
  <si>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</si>
  <si>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</si>
  <si>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</si>
  <si>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</si>
  <si>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</si>
  <si>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</si>
  <si>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</si>
  <si>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</si>
  <si>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</si>
  <si>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</si>
  <si>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</si>
  <si>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</si>
  <si>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</si>
  <si>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</si>
  <si>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</si>
  <si>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</si>
  <si>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</si>
  <si>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</si>
  <si>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</si>
  <si>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</si>
  <si>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</si>
  <si>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</si>
  <si>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</si>
  <si>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</si>
  <si>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</si>
  <si>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</si>
  <si>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</si>
  <si>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</si>
  <si>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</si>
  <si>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</si>
  <si>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</si>
  <si>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</si>
  <si>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</si>
  <si>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</si>
  <si>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</si>
  <si>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</si>
  <si>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</si>
  <si>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</si>
  <si>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</si>
  <si>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</si>
  <si>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</si>
  <si>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</si>
  <si>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</si>
  <si>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</si>
  <si>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</si>
  <si>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</si>
  <si>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</si>
  <si>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</si>
  <si>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</si>
  <si>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</si>
  <si>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</si>
  <si>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</si>
  <si>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</si>
  <si>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</si>
  <si>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</si>
  <si>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</si>
  <si>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</si>
  <si>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</si>
  <si>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</si>
  <si>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</si>
  <si>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</si>
  <si>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</si>
  <si>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</si>
  <si>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</si>
  <si>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</si>
  <si>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</si>
  <si>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</si>
  <si>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</si>
  <si>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</si>
  <si>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</si>
  <si>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</si>
  <si>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</si>
  <si>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</si>
  <si>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</si>
  <si>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</si>
  <si>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</si>
  <si>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</si>
  <si>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</si>
  <si>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</si>
  <si>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</si>
  <si>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</si>
  <si>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</si>
  <si>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</si>
  <si>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</si>
  <si>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</si>
  <si>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</si>
  <si>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</si>
  <si>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</si>
  <si>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</si>
  <si>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</si>
  <si>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</si>
  <si>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</si>
  <si>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</si>
  <si>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</si>
  <si>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</si>
  <si>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</si>
  <si>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</si>
  <si>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</si>
  <si>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</si>
  <si>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</si>
  <si>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</si>
  <si>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</si>
  <si>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</si>
  <si>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</si>
  <si>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</si>
  <si>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</si>
  <si>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</si>
  <si>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</si>
  <si>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</si>
  <si>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</si>
  <si>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</si>
  <si>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</si>
  <si>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</si>
  <si>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</si>
  <si>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</si>
  <si>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</si>
  <si>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</si>
  <si>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</si>
  <si>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</si>
  <si>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</si>
  <si>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</si>
  <si>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</si>
  <si>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</si>
  <si>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</si>
  <si>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</si>
  <si>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</si>
  <si>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</si>
  <si>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</si>
  <si>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</si>
  <si>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</si>
  <si>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</si>
  <si>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</si>
  <si>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</si>
  <si>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</si>
  <si>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</si>
  <si>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</si>
  <si>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</si>
  <si>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</si>
  <si>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</si>
  <si>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</si>
  <si>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</si>
  <si>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</si>
  <si>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</si>
  <si>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</si>
  <si>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</si>
  <si>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</si>
  <si>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</si>
  <si>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</si>
  <si>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</si>
  <si>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</si>
  <si>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</si>
  <si>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</si>
  <si>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</si>
  <si>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</si>
  <si>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</si>
  <si>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</si>
  <si>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</si>
  <si>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</si>
  <si>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</si>
  <si>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</si>
  <si>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</si>
  <si>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</si>
  <si>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</si>
  <si>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</si>
  <si>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</si>
  <si>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</si>
  <si>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</si>
  <si>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</si>
  <si>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</si>
  <si>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</si>
  <si>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</si>
  <si>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</si>
  <si>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</si>
  <si>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</si>
  <si>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</si>
  <si>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</si>
  <si>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</si>
  <si>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</si>
  <si>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</si>
  <si>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</si>
  <si>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</si>
  <si>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</si>
  <si>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</si>
  <si>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</si>
  <si>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</si>
  <si>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</si>
  <si>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</si>
  <si>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</si>
  <si>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</si>
  <si>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</si>
  <si>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</si>
  <si>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</si>
  <si>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</si>
  <si>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</si>
  <si>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</si>
  <si>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</si>
  <si>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</si>
  <si>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</si>
  <si>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</si>
  <si>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</si>
  <si>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</si>
  <si>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</si>
  <si>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</si>
  <si>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</si>
  <si>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</si>
  <si>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</si>
  <si>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</si>
  <si>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</si>
  <si>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</si>
  <si>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</si>
  <si>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</si>
  <si>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</si>
  <si>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</si>
  <si>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</si>
  <si>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</si>
  <si>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</si>
  <si>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</si>
  <si>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</si>
  <si>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</si>
  <si>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</si>
  <si>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</si>
  <si>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</si>
  <si>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</si>
  <si>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</si>
  <si>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</si>
  <si>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</si>
  <si>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</si>
  <si>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</si>
  <si>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</si>
  <si>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</si>
  <si>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</si>
  <si>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</si>
  <si>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</si>
  <si>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</si>
  <si>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</si>
  <si>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</si>
  <si>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</si>
  <si>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</si>
  <si>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</si>
  <si>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</si>
  <si>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</si>
  <si>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</si>
  <si>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</si>
  <si>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</si>
  <si>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</si>
  <si>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</si>
  <si>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</si>
  <si>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</si>
  <si>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</si>
  <si>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</si>
  <si>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</si>
  <si>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</si>
  <si>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</si>
  <si>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</si>
  <si>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</si>
  <si>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</si>
  <si>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</si>
  <si>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</si>
  <si>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</si>
  <si>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</si>
  <si>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</si>
  <si>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</si>
  <si>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</si>
  <si>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</si>
  <si>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</si>
  <si>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</si>
  <si>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</si>
  <si>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</si>
  <si>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</si>
  <si>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</si>
  <si>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</si>
  <si>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</si>
  <si>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</si>
  <si>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</si>
  <si>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</si>
  <si>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</si>
  <si>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</si>
  <si>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</si>
  <si>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</si>
  <si>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</si>
  <si>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</si>
  <si>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</si>
  <si>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</si>
  <si>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</si>
  <si>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</si>
  <si>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</si>
  <si>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</si>
  <si>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</si>
  <si>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</si>
  <si>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</si>
  <si>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</si>
  <si>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</si>
  <si>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</si>
  <si>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</si>
  <si>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</si>
  <si>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</si>
  <si>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</si>
  <si>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</si>
  <si>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</si>
  <si>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</si>
  <si>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</si>
  <si>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</si>
  <si>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</si>
  <si>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</si>
  <si>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</si>
  <si>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</si>
  <si>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</si>
  <si>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</si>
  <si>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</si>
  <si>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</si>
  <si>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</si>
  <si>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</si>
  <si>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</si>
  <si>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</si>
  <si>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</si>
  <si>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</si>
  <si>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</si>
  <si>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</si>
  <si>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</si>
  <si>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</si>
  <si>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</si>
  <si>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</si>
  <si>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</si>
  <si>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</si>
  <si>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</si>
  <si>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</si>
  <si>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</si>
  <si>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</si>
  <si>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</si>
  <si>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</si>
  <si>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</si>
  <si>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</si>
  <si>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</si>
  <si>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</si>
  <si>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</si>
  <si>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</si>
  <si>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</si>
  <si>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</si>
  <si>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</si>
  <si>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</si>
  <si>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</si>
  <si>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</si>
  <si>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</si>
  <si>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</si>
  <si>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</si>
  <si>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</si>
  <si>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</si>
  <si>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</si>
  <si>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</si>
  <si>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</si>
  <si>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</si>
  <si>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</si>
  <si>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</si>
  <si>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</si>
  <si>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</si>
  <si>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</si>
  <si>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</si>
  <si>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</si>
  <si>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</si>
  <si>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</si>
  <si>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</si>
  <si>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</si>
  <si>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</si>
  <si>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</si>
  <si>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</si>
  <si>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</si>
  <si>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</si>
  <si>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</si>
  <si>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</si>
  <si>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</si>
  <si>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</si>
  <si>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</si>
  <si>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</si>
  <si>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</si>
  <si>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</si>
  <si>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</si>
  <si>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</si>
  <si>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</si>
  <si>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</si>
  <si>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</si>
  <si>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</si>
  <si>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</si>
  <si>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</si>
  <si>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</si>
  <si>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</si>
  <si>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</si>
  <si>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</si>
  <si>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</si>
  <si>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</si>
  <si>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</si>
  <si>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</si>
  <si>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</si>
  <si>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</si>
  <si>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</si>
  <si>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</si>
  <si>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</si>
  <si>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</si>
  <si>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</si>
  <si>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</si>
  <si>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</si>
  <si>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</si>
  <si>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</si>
  <si>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</si>
  <si>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</si>
  <si>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</si>
  <si>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</si>
  <si>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</si>
  <si>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</si>
  <si>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</si>
  <si>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</si>
  <si>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</si>
  <si>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</si>
  <si>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</si>
  <si>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</si>
  <si>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</si>
  <si>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</si>
  <si>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</si>
  <si>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</si>
  <si>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</si>
  <si>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</si>
  <si>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</si>
  <si>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</si>
  <si>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</si>
  <si>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</si>
  <si>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</si>
  <si>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</si>
  <si>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</si>
  <si>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</si>
  <si>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</si>
  <si>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</si>
  <si>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</si>
  <si>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</si>
  <si>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</si>
  <si>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</si>
  <si>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</si>
  <si>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</si>
  <si>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</si>
  <si>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</si>
  <si>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</si>
  <si>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</si>
  <si>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</si>
  <si>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</si>
  <si>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</si>
  <si>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</si>
  <si>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</si>
  <si>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</si>
  <si>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</si>
  <si>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</si>
  <si>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</si>
  <si>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</si>
  <si>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</si>
  <si>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</si>
  <si>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</si>
  <si>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</si>
  <si>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</si>
  <si>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</si>
  <si>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</si>
  <si>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</si>
  <si>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</si>
  <si>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</si>
  <si>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</si>
  <si>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</si>
  <si>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</si>
  <si>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</si>
  <si>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</si>
  <si>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</si>
  <si>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</si>
  <si>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</si>
  <si>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</si>
  <si>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</si>
  <si>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</si>
  <si>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</si>
  <si>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</si>
  <si>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</si>
  <si>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</si>
  <si>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</si>
  <si>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</si>
  <si>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</si>
  <si>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</si>
  <si>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</si>
  <si>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</si>
  <si>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</si>
  <si>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</si>
  <si>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</si>
  <si>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</si>
  <si>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</si>
  <si>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</si>
  <si>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</si>
  <si>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</si>
  <si>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</si>
  <si>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</si>
  <si>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</si>
  <si>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</si>
  <si>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</si>
  <si>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</si>
  <si>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</si>
  <si>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</si>
  <si>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</si>
  <si>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</si>
  <si>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</si>
  <si>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</si>
  <si>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</si>
  <si>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</si>
  <si>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</si>
  <si>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</si>
  <si>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</si>
  <si>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</si>
  <si>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</si>
  <si>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</si>
  <si>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</si>
  <si>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</si>
  <si>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</si>
  <si>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</si>
  <si>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</si>
  <si>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</si>
  <si>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</si>
  <si>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</si>
  <si>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</si>
  <si>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</si>
  <si>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</si>
  <si>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</si>
  <si>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</si>
  <si>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</si>
  <si>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</si>
  <si>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</si>
  <si>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</si>
  <si>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</si>
  <si>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</si>
  <si>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</si>
  <si>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</si>
  <si>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</si>
  <si>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</si>
  <si>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</si>
  <si>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</si>
  <si>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</si>
  <si>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</si>
  <si>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</si>
  <si>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</si>
  <si>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</si>
  <si>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</si>
  <si>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</si>
  <si>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</si>
  <si>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</si>
  <si>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</si>
  <si>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</si>
  <si>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</si>
  <si>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</si>
  <si>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</si>
  <si>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</si>
  <si>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</si>
  <si>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</si>
  <si>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</si>
  <si>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</si>
  <si>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</si>
  <si>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</si>
  <si>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</si>
  <si>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</si>
  <si>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</si>
  <si>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</si>
  <si>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</si>
  <si>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</si>
  <si>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</si>
  <si>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</si>
  <si>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</si>
  <si>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</si>
  <si>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</si>
  <si>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</si>
  <si>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</si>
  <si>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</si>
  <si>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</si>
  <si>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</si>
  <si>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</si>
  <si>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</si>
  <si>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</si>
  <si>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</si>
  <si>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</si>
  <si>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</si>
  <si>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</si>
  <si>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</si>
  <si>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</si>
  <si>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</si>
  <si>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</si>
  <si>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</si>
  <si>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</si>
  <si>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</si>
  <si>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</si>
  <si>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</si>
  <si>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</si>
  <si>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</si>
  <si>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</si>
  <si>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</si>
  <si>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</si>
  <si>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</si>
  <si>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</si>
  <si>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</si>
  <si>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</si>
  <si>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</si>
  <si>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</si>
  <si>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</si>
  <si>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</si>
  <si>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</si>
  <si>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</si>
  <si>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</si>
  <si>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</si>
  <si>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</si>
  <si>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</si>
  <si>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</si>
  <si>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</si>
  <si>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</si>
  <si>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</si>
  <si>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</si>
  <si>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</si>
  <si>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</si>
  <si>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</si>
  <si>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</si>
  <si>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</si>
  <si>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</si>
  <si>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</si>
  <si>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</si>
  <si>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</si>
  <si>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</si>
  <si>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</si>
  <si>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</si>
  <si>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</si>
  <si>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</si>
  <si>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</si>
  <si>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</si>
  <si>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</si>
  <si>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</si>
  <si>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</si>
  <si>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</si>
  <si>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</si>
  <si>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</si>
  <si>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</si>
  <si>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</si>
  <si>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</si>
  <si>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</si>
  <si>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</si>
  <si>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</si>
  <si>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</si>
  <si>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</si>
  <si>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</si>
  <si>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</si>
  <si>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</si>
  <si>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</si>
  <si>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</si>
  <si>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</si>
  <si>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</si>
  <si>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</si>
  <si>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</si>
  <si>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</si>
  <si>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</si>
  <si>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</si>
  <si>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</si>
  <si>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</si>
  <si>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</si>
  <si>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</si>
  <si>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</si>
  <si>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</si>
  <si>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</si>
  <si>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</si>
  <si>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</si>
  <si>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</si>
  <si>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</si>
  <si>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</si>
  <si>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</si>
  <si>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</si>
  <si>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</si>
  <si>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</si>
  <si>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</si>
  <si>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</si>
  <si>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</si>
  <si>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</si>
  <si>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</si>
  <si>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</si>
  <si>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</si>
  <si>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</si>
  <si>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</si>
  <si>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</si>
  <si>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</si>
  <si>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</si>
  <si>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</si>
  <si>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</si>
  <si>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</si>
  <si>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</si>
  <si>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</si>
  <si>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</si>
  <si>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</si>
  <si>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</si>
  <si>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</si>
  <si>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</si>
  <si>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</si>
  <si>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</si>
  <si>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</si>
  <si>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</si>
  <si>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</si>
  <si>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</si>
  <si>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</si>
  <si>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</si>
  <si>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</si>
  <si>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</si>
  <si>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</si>
  <si>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</si>
  <si>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</si>
  <si>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</si>
  <si>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</si>
  <si>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</si>
  <si>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</si>
  <si>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</si>
  <si>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</si>
  <si>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</si>
  <si>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</si>
  <si>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</si>
  <si>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</si>
  <si>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</si>
  <si>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</si>
  <si>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</si>
  <si>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</si>
  <si>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</si>
  <si>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</si>
  <si>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</si>
  <si>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</si>
  <si>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</si>
  <si>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</si>
  <si>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</si>
  <si>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</si>
  <si>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</si>
  <si>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</si>
  <si>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</si>
  <si>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</si>
  <si>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</si>
  <si>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</si>
  <si>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</si>
  <si>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</si>
  <si>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</si>
  <si>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</si>
  <si>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</si>
  <si>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</si>
  <si>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</si>
  <si>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</si>
  <si>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</si>
  <si>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</si>
  <si>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</si>
  <si>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</si>
  <si>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</si>
  <si>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</si>
  <si>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</si>
  <si>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</si>
  <si>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</si>
  <si>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</si>
  <si>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</si>
  <si>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</si>
  <si>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</si>
  <si>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</si>
  <si>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</si>
  <si>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</si>
  <si>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</si>
  <si>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</si>
  <si>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</si>
  <si>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</si>
  <si>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</si>
  <si>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</si>
  <si>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</si>
  <si>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</si>
  <si>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</si>
  <si>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</si>
  <si>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</si>
  <si>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</si>
  <si>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</si>
  <si>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</si>
  <si>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</si>
  <si>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</si>
  <si>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</si>
  <si>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</si>
  <si>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</si>
  <si>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</si>
  <si>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</si>
  <si>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</si>
  <si>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</si>
  <si>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</si>
  <si>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</si>
  <si>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</si>
  <si>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</si>
  <si>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</si>
  <si>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</si>
  <si>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</si>
  <si>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</si>
  <si>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</si>
  <si>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</si>
  <si>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</si>
  <si>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</si>
  <si>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</si>
  <si>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</si>
  <si>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</si>
  <si>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</si>
  <si>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</si>
  <si>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</si>
  <si>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</si>
  <si>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</si>
  <si>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</si>
  <si>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</si>
  <si>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</si>
  <si>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</si>
  <si>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</si>
  <si>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</si>
  <si>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</si>
  <si>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</si>
  <si>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</si>
  <si>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</si>
  <si>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</si>
  <si>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</si>
  <si>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</si>
  <si>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</si>
  <si>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</si>
  <si>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</si>
  <si>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</si>
  <si>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</si>
  <si>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</si>
  <si>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</si>
  <si>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</si>
  <si>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</si>
  <si>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</si>
  <si>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</si>
  <si>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</si>
  <si>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</si>
  <si>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</si>
  <si>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</si>
  <si>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</si>
  <si>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</si>
  <si>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</si>
  <si>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</si>
  <si>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</si>
  <si>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</si>
  <si>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</si>
  <si>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</si>
  <si>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</si>
  <si>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</si>
  <si>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</si>
  <si>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</si>
  <si>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</si>
  <si>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</si>
  <si>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</si>
  <si>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</si>
  <si>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</si>
  <si>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</si>
  <si>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</si>
  <si>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</si>
  <si>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</si>
  <si>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</si>
  <si>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</si>
  <si>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</si>
  <si>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</si>
  <si>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</si>
  <si>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</si>
  <si>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</si>
  <si>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</si>
  <si>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</si>
  <si>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</si>
  <si>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</si>
  <si>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</si>
  <si>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</si>
  <si>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</si>
  <si>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</si>
  <si>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</si>
  <si>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</si>
  <si>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</si>
  <si>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</si>
  <si>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</si>
  <si>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</si>
  <si>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</si>
  <si>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</si>
  <si>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</si>
  <si>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</si>
  <si>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</si>
  <si>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</si>
  <si>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</si>
  <si>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</si>
  <si>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</si>
  <si>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</si>
  <si>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</si>
  <si>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</si>
  <si>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</si>
  <si>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</si>
  <si>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</si>
  <si>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</si>
  <si>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</si>
  <si>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</si>
  <si>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</si>
  <si>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</si>
  <si>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</si>
  <si>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</si>
  <si>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</si>
  <si>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</si>
  <si>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</si>
  <si>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</si>
  <si>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</si>
  <si>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</si>
  <si>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</si>
  <si>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</si>
  <si>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</si>
  <si>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</si>
  <si>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</si>
  <si>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</si>
  <si>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</si>
  <si>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</si>
  <si>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</si>
  <si>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</si>
  <si>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</si>
  <si>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</si>
  <si>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</si>
  <si>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</si>
  <si>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</si>
  <si>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</si>
  <si>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</si>
  <si>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</si>
  <si>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</si>
  <si>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</si>
  <si>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</si>
  <si>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</si>
  <si>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</si>
  <si>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</si>
  <si>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</si>
  <si>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</si>
  <si>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</si>
  <si>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</si>
  <si>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</si>
  <si>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</si>
  <si>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</si>
  <si>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</si>
  <si>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</si>
  <si>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</si>
  <si>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</si>
  <si>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</si>
  <si>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</si>
  <si>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</si>
  <si>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</si>
  <si>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</si>
  <si>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</si>
  <si>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</si>
  <si>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</si>
  <si>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</si>
  <si>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</si>
  <si>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</si>
  <si>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</si>
  <si>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</si>
  <si>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</si>
  <si>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</si>
  <si>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</si>
  <si>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</si>
  <si>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</si>
  <si>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</si>
  <si>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</si>
  <si>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</si>
  <si>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</si>
  <si>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</si>
  <si>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</si>
  <si>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</si>
  <si>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</si>
  <si>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</si>
  <si>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</si>
  <si>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</si>
  <si>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</si>
  <si>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</si>
  <si>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</si>
  <si>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</si>
  <si>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</si>
  <si>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</si>
  <si>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</si>
  <si>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</si>
  <si>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</si>
  <si>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</si>
  <si>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</si>
  <si>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</si>
  <si>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</si>
  <si>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</si>
  <si>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</si>
  <si>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</si>
  <si>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</si>
  <si>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</si>
  <si>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</si>
  <si>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</si>
  <si>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</si>
  <si>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</si>
  <si>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</si>
  <si>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</si>
  <si>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</si>
  <si>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</si>
  <si>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</si>
  <si>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</si>
  <si>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</si>
  <si>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</si>
  <si>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</si>
  <si>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</si>
  <si>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</si>
  <si>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</si>
  <si>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</si>
  <si>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</si>
  <si>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</si>
  <si>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</si>
  <si>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</si>
  <si>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</si>
  <si>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</si>
  <si>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</si>
  <si>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</si>
  <si>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</si>
  <si>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</si>
  <si>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</si>
  <si>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</si>
  <si>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</si>
  <si>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</si>
  <si>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</si>
  <si>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</si>
  <si>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</si>
  <si>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</si>
  <si>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</si>
  <si>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</si>
  <si>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</si>
  <si>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</si>
  <si>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</si>
  <si>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</si>
  <si>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</si>
  <si>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</si>
  <si>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</si>
  <si>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</si>
  <si>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</si>
  <si>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</si>
  <si>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</si>
  <si>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</si>
  <si>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</si>
  <si>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</si>
  <si>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</si>
  <si>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</si>
  <si>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</si>
  <si>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</si>
  <si>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</si>
  <si>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</si>
  <si>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</si>
  <si>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</si>
  <si>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</si>
  <si>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</si>
  <si>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</si>
  <si>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</si>
  <si>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</si>
  <si>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</si>
  <si>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</si>
  <si>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</si>
  <si>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</si>
  <si>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</si>
  <si>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</si>
  <si>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</si>
  <si>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</si>
  <si>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</si>
  <si>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</si>
  <si>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</si>
  <si>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</si>
  <si>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</si>
  <si>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</si>
  <si>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</si>
  <si>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</si>
  <si>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</si>
  <si>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</si>
  <si>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</si>
  <si>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</si>
  <si>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</si>
  <si>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</si>
  <si>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</si>
  <si>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</si>
  <si>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</si>
  <si>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</si>
  <si>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</si>
  <si>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</si>
  <si>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</si>
  <si>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</si>
  <si>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</si>
  <si>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</si>
  <si>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</si>
  <si>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</si>
  <si>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</si>
  <si>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</si>
  <si>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</si>
  <si>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</si>
  <si>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</si>
  <si>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</si>
  <si>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</si>
  <si>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</si>
  <si>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</si>
  <si>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</si>
  <si>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</si>
  <si>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</si>
  <si>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</si>
  <si>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</si>
  <si>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</si>
  <si>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</si>
  <si>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</si>
  <si>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</si>
  <si>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</si>
  <si>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</si>
  <si>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</si>
  <si>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</si>
  <si>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</si>
  <si>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</si>
  <si>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</si>
  <si>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</si>
  <si>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</si>
  <si>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</si>
  <si>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</si>
  <si>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</si>
  <si>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</si>
  <si>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</si>
  <si>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</si>
  <si>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</si>
  <si>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</si>
  <si>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</si>
  <si>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</si>
  <si>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</si>
  <si>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</si>
  <si>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</si>
  <si>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</si>
  <si>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</si>
  <si>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</si>
  <si>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</si>
  <si>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</si>
  <si>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</si>
  <si>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</si>
  <si>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</si>
  <si>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</si>
  <si>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</si>
  <si>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</si>
  <si>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</si>
  <si>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</si>
  <si>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</si>
  <si>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</si>
  <si>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</si>
  <si>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</si>
  <si>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</si>
  <si>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</si>
  <si>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</si>
  <si>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</si>
  <si>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</si>
  <si>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</si>
  <si>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</si>
  <si>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</si>
  <si>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</si>
  <si>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</si>
  <si>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</si>
  <si>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</si>
  <si>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</si>
  <si>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</si>
  <si>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</si>
  <si>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</si>
  <si>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</si>
  <si>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</si>
  <si>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</si>
  <si>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</si>
  <si>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</si>
  <si>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</si>
  <si>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</si>
  <si>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</si>
  <si>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</si>
  <si>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</si>
  <si>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</si>
  <si>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</si>
  <si>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</si>
  <si>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</si>
  <si>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</si>
  <si>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</si>
  <si>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</si>
  <si>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</si>
  <si>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</si>
  <si>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</si>
  <si>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</si>
  <si>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</si>
  <si>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</si>
  <si>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</si>
  <si>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</si>
  <si>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</si>
  <si>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</si>
  <si>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</si>
  <si>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</si>
  <si>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</si>
  <si>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</si>
  <si>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</si>
  <si>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</si>
  <si>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</si>
  <si>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</si>
  <si>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</si>
  <si>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</si>
  <si>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</si>
  <si>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</si>
  <si>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</si>
  <si>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</si>
  <si>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</si>
  <si>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</si>
  <si>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</si>
  <si>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</si>
  <si>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</si>
  <si>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</si>
  <si>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</si>
  <si>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</si>
  <si>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</si>
  <si>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</si>
  <si>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</si>
  <si>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</si>
  <si>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</si>
  <si>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</si>
  <si>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</si>
  <si>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</si>
  <si>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</si>
  <si>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</si>
  <si>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</si>
  <si>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</si>
  <si>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</si>
  <si>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</si>
  <si>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</si>
  <si>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</si>
  <si>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</si>
  <si>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</si>
  <si>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</si>
  <si>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</si>
  <si>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</si>
  <si>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</si>
  <si>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</si>
  <si>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</si>
  <si>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</si>
  <si>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</si>
  <si>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</si>
  <si>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</si>
  <si>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</si>
  <si>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</si>
  <si>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</si>
  <si>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</si>
  <si>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</si>
  <si>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</si>
  <si>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</si>
  <si>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</si>
  <si>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</si>
  <si>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</si>
  <si>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</si>
  <si>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</si>
  <si>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</si>
  <si>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</si>
  <si>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</si>
  <si>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</si>
  <si>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</si>
  <si>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</si>
  <si>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</si>
  <si>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</si>
  <si>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</si>
  <si>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</si>
  <si>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</si>
  <si>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</si>
  <si>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</si>
  <si>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</si>
  <si>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</si>
  <si>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</si>
  <si>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</si>
  <si>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</si>
  <si>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</si>
  <si>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</si>
  <si>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</si>
  <si>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</si>
  <si>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</si>
  <si>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</si>
  <si>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</si>
  <si>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</si>
  <si>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</si>
  <si>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</si>
  <si>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</si>
  <si>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</si>
  <si>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</si>
  <si>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</si>
  <si>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</si>
  <si>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</si>
  <si>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</si>
  <si>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</si>
  <si>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</si>
  <si>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</si>
  <si>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</si>
  <si>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</si>
  <si>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</si>
  <si>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</si>
  <si>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</si>
  <si>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</si>
  <si>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</si>
  <si>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</si>
  <si>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</si>
  <si>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</si>
  <si>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</si>
  <si>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</si>
  <si>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</si>
  <si>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</si>
  <si>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</si>
  <si>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</si>
  <si>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</si>
  <si>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</si>
  <si>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</si>
  <si>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</si>
  <si>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</si>
  <si>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</si>
  <si>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</si>
  <si>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</si>
  <si>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</si>
  <si>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</si>
  <si>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</si>
  <si>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</si>
  <si>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</si>
  <si>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</si>
  <si>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</si>
  <si>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</si>
  <si>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</si>
  <si>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</si>
  <si>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</si>
  <si>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</si>
  <si>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</si>
  <si>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</si>
  <si>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</si>
  <si>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</si>
  <si>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</si>
  <si>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</si>
  <si>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</si>
  <si>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</si>
  <si>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</si>
  <si>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</si>
  <si>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</si>
  <si>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</si>
  <si>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</si>
  <si>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</si>
  <si>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</si>
  <si>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</si>
  <si>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</si>
  <si>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</si>
  <si>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</si>
  <si>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</si>
  <si>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</si>
  <si>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</si>
  <si>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</si>
  <si>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</si>
  <si>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</si>
  <si>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</si>
  <si>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</si>
  <si>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</si>
  <si>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</si>
  <si>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</si>
  <si>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</si>
  <si>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</si>
  <si>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</si>
  <si>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</si>
  <si>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</si>
  <si>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</si>
  <si>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</si>
  <si>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</si>
  <si>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</si>
  <si>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</si>
  <si>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</si>
  <si>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</si>
  <si>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</si>
  <si>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</si>
  <si>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</si>
  <si>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</si>
  <si>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</si>
  <si>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</si>
  <si>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</si>
  <si>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</si>
  <si>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</si>
  <si>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</si>
  <si>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</si>
  <si>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</si>
  <si>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</si>
  <si>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</si>
  <si>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</si>
  <si>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</si>
  <si>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</si>
  <si>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</si>
  <si>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</si>
  <si>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</si>
  <si>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</si>
  <si>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</si>
  <si>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</si>
  <si>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</si>
  <si>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</si>
  <si>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</si>
  <si>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</si>
  <si>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</si>
  <si>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</si>
  <si>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</si>
  <si>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</si>
  <si>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</si>
  <si>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</si>
  <si>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</si>
  <si>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</si>
  <si>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</si>
  <si>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</si>
  <si>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</si>
  <si>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</si>
  <si>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</si>
  <si>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</si>
  <si>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</si>
  <si>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</si>
  <si>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</si>
  <si>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</si>
  <si>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</si>
  <si>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</si>
  <si>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</si>
  <si>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</si>
  <si>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</si>
  <si>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</si>
  <si>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</si>
  <si>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</si>
  <si>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</si>
  <si>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</si>
  <si>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</si>
  <si>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</si>
  <si>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</si>
  <si>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</si>
  <si>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</si>
  <si>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</si>
  <si>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</si>
  <si>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</si>
  <si>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</si>
  <si>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</si>
  <si>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</si>
  <si>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</si>
  <si>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</si>
  <si>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</si>
  <si>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</si>
  <si>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</si>
  <si>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</si>
  <si>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</si>
  <si>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</si>
  <si>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</si>
  <si>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</si>
  <si>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</si>
  <si>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</si>
  <si>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</si>
  <si>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</si>
  <si>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</si>
  <si>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</si>
  <si>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</si>
  <si>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</si>
  <si>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</si>
  <si>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</si>
  <si>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</si>
  <si>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</si>
  <si>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</si>
  <si>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</si>
  <si>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</si>
  <si>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</si>
  <si>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</si>
  <si>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</si>
  <si>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</si>
  <si>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</si>
  <si>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</si>
  <si>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</si>
  <si>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</si>
  <si>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</si>
  <si>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</si>
  <si>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</si>
  <si>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</si>
  <si>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</si>
  <si>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</si>
  <si>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</si>
  <si>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</si>
  <si>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</si>
  <si>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</si>
  <si>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</si>
  <si>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</si>
  <si>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</si>
  <si>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</si>
  <si>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</si>
  <si>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</si>
  <si>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</si>
  <si>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</si>
  <si>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</si>
  <si>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</si>
  <si>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</si>
  <si>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</si>
  <si>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</si>
  <si>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</si>
  <si>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</si>
  <si>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</si>
  <si>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</si>
  <si>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</si>
  <si>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</si>
  <si>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</si>
  <si>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</si>
  <si>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</si>
  <si>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</si>
  <si>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</si>
  <si>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</si>
  <si>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</si>
  <si>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</si>
  <si>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</si>
  <si>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</si>
  <si>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</si>
  <si>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</si>
  <si>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</si>
  <si>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</si>
  <si>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</si>
  <si>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</si>
  <si>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</si>
  <si>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</si>
  <si>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</si>
  <si>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</si>
  <si>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</si>
  <si>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</si>
  <si>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</si>
  <si>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</si>
  <si>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</si>
  <si>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</si>
  <si>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</si>
  <si>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</si>
  <si>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</si>
  <si>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</si>
  <si>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</si>
  <si>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</si>
  <si>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</si>
  <si>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</si>
  <si>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</si>
  <si>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</si>
  <si>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</si>
  <si>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</si>
  <si>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</si>
  <si>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</si>
  <si>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</si>
  <si>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</si>
  <si>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</si>
  <si>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</si>
  <si>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</si>
  <si>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</si>
  <si>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</si>
  <si>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</si>
  <si>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</si>
  <si>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</si>
  <si>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</si>
  <si>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</si>
  <si>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</si>
  <si>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</si>
  <si>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</si>
  <si>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</si>
  <si>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</si>
  <si>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</si>
  <si>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</si>
  <si>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</si>
  <si>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</si>
  <si>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</si>
  <si>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</si>
  <si>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</si>
  <si>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</si>
  <si>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</si>
  <si>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</si>
  <si>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</si>
  <si>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</si>
  <si>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</si>
  <si>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</si>
  <si>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</si>
  <si>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</si>
  <si>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</si>
  <si>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</si>
  <si>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</si>
  <si>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</si>
  <si>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</si>
  <si>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</si>
  <si>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</si>
  <si>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</si>
  <si>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</si>
  <si>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</si>
  <si>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</si>
  <si>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</si>
  <si>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</si>
  <si>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</si>
  <si>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</si>
  <si>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</si>
  <si>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</si>
  <si>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</si>
  <si>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</si>
  <si>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</si>
  <si>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</si>
  <si>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</si>
  <si>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</si>
  <si>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</si>
  <si>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</si>
  <si>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</si>
  <si>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</si>
  <si>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</si>
  <si>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</si>
  <si>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</si>
  <si>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</si>
  <si>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</si>
  <si>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</si>
  <si>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</si>
  <si>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</si>
  <si>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</si>
  <si>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</si>
  <si>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</si>
  <si>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</si>
  <si>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</si>
  <si>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</si>
  <si>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</si>
  <si>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</si>
  <si>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</si>
  <si>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</si>
  <si>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</si>
  <si>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</si>
  <si>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</si>
  <si>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</si>
  <si>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</si>
  <si>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</si>
  <si>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</si>
  <si>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</si>
  <si>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</si>
  <si>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</si>
  <si>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</si>
  <si>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</si>
  <si>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</si>
  <si>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</si>
  <si>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</si>
  <si>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</si>
  <si>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</si>
  <si>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</si>
  <si>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</si>
  <si>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</si>
  <si>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</si>
  <si>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</si>
  <si>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</si>
  <si>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</si>
  <si>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</si>
  <si>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</si>
  <si>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</si>
  <si>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</si>
  <si>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</si>
  <si>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</si>
  <si>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</si>
  <si>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</si>
  <si>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</si>
  <si>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</si>
  <si>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</si>
  <si>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</si>
  <si>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</si>
  <si>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</si>
  <si>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</si>
  <si>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</si>
  <si>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</si>
  <si>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</si>
  <si>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</si>
  <si>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</si>
  <si>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</si>
  <si>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</si>
  <si>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</si>
  <si>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</si>
  <si>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</si>
  <si>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</si>
  <si>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</si>
  <si>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</si>
  <si>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</si>
  <si>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</si>
  <si>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</si>
  <si>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</si>
  <si>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</si>
  <si>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</si>
  <si>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</si>
  <si>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</si>
  <si>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</si>
  <si>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</si>
  <si>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</si>
  <si>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</si>
  <si>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</si>
  <si>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</si>
  <si>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</si>
  <si>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</si>
  <si>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</si>
  <si>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</si>
  <si>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</si>
  <si>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</si>
  <si>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</si>
  <si>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</si>
  <si>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</si>
  <si>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</si>
  <si>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</si>
  <si>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</si>
  <si>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</si>
  <si>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</si>
  <si>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</si>
  <si>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</si>
  <si>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</si>
  <si>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</si>
  <si>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</si>
  <si>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</si>
  <si>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</si>
  <si>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</si>
  <si>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</si>
  <si>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</si>
  <si>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</si>
  <si>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</si>
  <si>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</si>
  <si>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</si>
  <si>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</si>
  <si>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</si>
  <si>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</si>
  <si>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</si>
  <si>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</si>
  <si>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</si>
  <si>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</si>
  <si>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</si>
  <si>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</si>
  <si>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</si>
  <si>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</si>
  <si>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</si>
  <si>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</si>
  <si>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</si>
  <si>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</si>
  <si>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</si>
  <si>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</si>
  <si>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</si>
  <si>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</si>
  <si>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</si>
  <si>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</si>
  <si>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</si>
  <si>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</si>
  <si>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</si>
  <si>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</si>
  <si>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</si>
  <si>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</si>
  <si>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</si>
  <si>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</si>
  <si>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</si>
  <si>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</si>
  <si>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</si>
  <si>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</si>
  <si>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</si>
  <si>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</si>
  <si>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</si>
  <si>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</si>
  <si>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</si>
  <si>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</si>
  <si>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</si>
  <si>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</si>
  <si>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</si>
  <si>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</si>
  <si>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</si>
  <si>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</si>
  <si>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</si>
  <si>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</si>
  <si>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</si>
  <si>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</si>
  <si>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</si>
  <si>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</si>
  <si>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</si>
  <si>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</si>
  <si>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</si>
  <si>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</si>
  <si>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</si>
  <si>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</si>
  <si>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</si>
  <si>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</si>
  <si>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</si>
  <si>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</si>
  <si>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</si>
  <si>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</si>
  <si>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</si>
  <si>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</si>
  <si>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</si>
  <si>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</si>
  <si>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</si>
  <si>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</si>
  <si>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</si>
  <si>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</si>
  <si>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</si>
  <si>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</si>
  <si>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</si>
  <si>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</si>
  <si>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</si>
  <si>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</si>
  <si>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</si>
  <si>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</si>
  <si>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</si>
  <si>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</si>
  <si>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</si>
  <si>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</si>
  <si>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</si>
  <si>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</si>
  <si>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</si>
  <si>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</si>
  <si>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</si>
  <si>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</si>
  <si>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</si>
  <si>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</si>
  <si>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</si>
  <si>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</si>
  <si>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</si>
  <si>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</si>
  <si>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</si>
  <si>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</si>
  <si>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</si>
  <si>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</si>
  <si>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</si>
  <si>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</si>
  <si>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</si>
  <si>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</si>
  <si>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</si>
  <si>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</si>
  <si>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</si>
  <si>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</si>
  <si>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</si>
  <si>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</si>
  <si>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</si>
  <si>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</si>
  <si>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</si>
  <si>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</si>
  <si>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</si>
  <si>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</si>
  <si>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</si>
  <si>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</si>
  <si>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</si>
  <si>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</si>
  <si>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</si>
  <si>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</si>
  <si>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</si>
  <si>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</si>
  <si>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</si>
  <si>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</si>
  <si>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</si>
  <si>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</si>
  <si>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</si>
  <si>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</si>
  <si>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</si>
  <si>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</si>
  <si>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</si>
  <si>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</si>
  <si>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</si>
  <si>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</si>
  <si>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</si>
  <si>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</si>
  <si>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</si>
  <si>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</si>
  <si>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</si>
  <si>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</si>
  <si>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</si>
  <si>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</si>
  <si>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</si>
  <si>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</si>
  <si>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</si>
  <si>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</si>
  <si>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</si>
  <si>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</si>
  <si>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</si>
  <si>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</si>
  <si>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</si>
  <si>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</si>
  <si>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</si>
  <si>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</si>
  <si>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</si>
  <si>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</si>
  <si>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</si>
  <si>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</si>
  <si>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</si>
  <si>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</si>
  <si>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</si>
  <si>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</si>
  <si>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</si>
  <si>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</si>
  <si>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</si>
  <si>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</si>
  <si>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</si>
  <si>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</si>
  <si>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</si>
  <si>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</si>
  <si>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</si>
  <si>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</si>
  <si>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</si>
  <si>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</si>
  <si>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</si>
  <si>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</si>
  <si>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</si>
  <si>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</si>
  <si>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</si>
  <si>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</si>
  <si>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</si>
  <si>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</si>
  <si>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</si>
  <si>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</si>
  <si>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</si>
  <si>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</si>
  <si>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</si>
  <si>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</si>
  <si>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</si>
  <si>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</si>
  <si>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</si>
  <si>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</si>
  <si>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</si>
  <si>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</si>
  <si>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</si>
  <si>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</si>
  <si>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</si>
  <si>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</si>
  <si>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</si>
  <si>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</si>
  <si>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</si>
  <si>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</si>
  <si>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</si>
  <si>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</si>
  <si>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</si>
  <si>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</si>
  <si>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</si>
  <si>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</si>
  <si>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</si>
  <si>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</si>
  <si>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</si>
  <si>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</si>
  <si>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</si>
  <si>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</si>
  <si>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</si>
  <si>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</si>
  <si>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</si>
  <si>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</si>
  <si>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</si>
  <si>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</si>
  <si>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</si>
  <si>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</si>
  <si>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</si>
  <si>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</si>
  <si>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</si>
  <si>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</si>
  <si>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</si>
  <si>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</si>
  <si>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</si>
  <si>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</si>
  <si>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</si>
  <si>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</si>
  <si>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</si>
  <si>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</si>
  <si>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</si>
  <si>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</si>
  <si>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</si>
  <si>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</si>
  <si>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</si>
  <si>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</si>
  <si>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</si>
  <si>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</si>
  <si>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</si>
  <si>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</si>
  <si>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</si>
  <si>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</si>
  <si>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</si>
  <si>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</si>
  <si>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</si>
  <si>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</si>
  <si>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</si>
  <si>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</si>
  <si>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</si>
  <si>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</si>
  <si>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</si>
  <si>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</si>
  <si>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</si>
  <si>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</si>
  <si>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</si>
  <si>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</si>
  <si>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</si>
  <si>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</si>
  <si>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</si>
  <si>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</si>
  <si>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</si>
  <si>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</si>
  <si>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</si>
  <si>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</si>
  <si>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</si>
  <si>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</si>
  <si>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</si>
  <si>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</si>
  <si>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</si>
  <si>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</si>
  <si>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</si>
  <si>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</si>
  <si>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</si>
  <si>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</si>
  <si>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</si>
  <si>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</si>
  <si>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</si>
  <si>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</si>
  <si>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</si>
  <si>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</si>
  <si>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</si>
  <si>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</si>
  <si>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</si>
  <si>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</si>
  <si>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</si>
  <si>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</si>
  <si>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</si>
  <si>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</si>
  <si>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</si>
  <si>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</si>
  <si>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</si>
  <si>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</si>
  <si>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</si>
  <si>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</si>
  <si>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</si>
  <si>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</si>
  <si>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</si>
  <si>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</si>
  <si>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</si>
  <si>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</si>
  <si>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</si>
  <si>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</si>
  <si>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</si>
  <si>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</si>
  <si>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</si>
  <si>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</si>
  <si>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</si>
  <si>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</si>
  <si>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</si>
  <si>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</si>
  <si>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</si>
  <si>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</si>
  <si>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</si>
  <si>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</si>
  <si>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</si>
  <si>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</si>
  <si>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</si>
  <si>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</si>
  <si>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</si>
  <si>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</si>
  <si>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</si>
  <si>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</si>
  <si>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</si>
  <si>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</si>
  <si>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</si>
  <si>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</si>
  <si>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</si>
  <si>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</si>
  <si>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</si>
  <si>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</si>
  <si>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</si>
  <si>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</si>
  <si>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</si>
  <si>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</si>
  <si>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</si>
  <si>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</si>
  <si>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</si>
  <si>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</si>
  <si>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</si>
  <si>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</si>
  <si>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</si>
  <si>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</si>
  <si>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</si>
  <si>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</si>
  <si>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</si>
  <si>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</si>
  <si>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</si>
  <si>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</si>
  <si>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</si>
  <si>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</si>
  <si>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</si>
  <si>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</si>
  <si>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</si>
  <si>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</si>
  <si>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</si>
  <si>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</si>
  <si>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</si>
  <si>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</si>
  <si>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</si>
  <si>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</si>
  <si>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</si>
  <si>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</si>
  <si>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</si>
  <si>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</si>
  <si>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</si>
  <si>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</si>
  <si>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</si>
  <si>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</si>
  <si>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</si>
  <si>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</si>
  <si>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</si>
  <si>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</si>
  <si>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</si>
  <si>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</si>
  <si>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</si>
  <si>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</si>
  <si>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</si>
  <si>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</si>
  <si>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</si>
  <si>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</si>
  <si>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</si>
  <si>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</si>
  <si>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</si>
  <si>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</si>
  <si>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</si>
  <si>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</si>
  <si>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</si>
  <si>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</si>
  <si>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</si>
  <si>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</si>
  <si>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</si>
  <si>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</si>
  <si>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</si>
  <si>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</si>
  <si>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</si>
  <si>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</si>
  <si>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</si>
  <si>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</si>
  <si>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</si>
  <si>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</si>
  <si>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</si>
  <si>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</si>
  <si>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</si>
  <si>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</si>
  <si>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</si>
  <si>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</si>
  <si>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</si>
  <si>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</si>
  <si>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</si>
  <si>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</si>
  <si>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</si>
  <si>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</si>
  <si>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</si>
  <si>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</si>
  <si>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</si>
  <si>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</si>
  <si>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</si>
  <si>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</si>
  <si>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</si>
  <si>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</si>
  <si>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</si>
  <si>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</si>
  <si>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</si>
  <si>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</si>
  <si>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</si>
  <si>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</si>
  <si>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</si>
  <si>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</si>
  <si>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</si>
  <si>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</si>
  <si>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</si>
  <si>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</si>
  <si>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</si>
  <si>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</si>
  <si>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</si>
  <si>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</si>
  <si>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</si>
  <si>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</si>
  <si>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</si>
  <si>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</si>
  <si>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</si>
  <si>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</si>
  <si>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</si>
  <si>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</si>
  <si>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</si>
  <si>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</si>
  <si>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</si>
  <si>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</si>
  <si>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</si>
  <si>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</si>
  <si>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</si>
  <si>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</si>
  <si>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</si>
  <si>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</si>
  <si>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</si>
  <si>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</si>
  <si>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</si>
  <si>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</si>
  <si>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</si>
  <si>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</si>
  <si>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</si>
  <si>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</si>
  <si>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</si>
  <si>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</si>
  <si>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</si>
  <si>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</si>
  <si>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</si>
  <si>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</si>
  <si>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</si>
  <si>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</si>
  <si>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</si>
  <si>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</si>
  <si>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</si>
  <si>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</si>
  <si>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</si>
  <si>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</si>
  <si>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</si>
  <si>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</si>
  <si>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</si>
  <si>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</si>
  <si>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</si>
  <si>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</si>
  <si>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</si>
  <si>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</si>
  <si>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</si>
  <si>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</si>
  <si>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</si>
  <si>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</si>
  <si>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</si>
  <si>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</si>
  <si>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</si>
  <si>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</si>
  <si>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</si>
  <si>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</si>
  <si>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</si>
  <si>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</si>
  <si>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</si>
  <si>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</si>
  <si>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</si>
  <si>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</si>
  <si>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</si>
  <si>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</si>
  <si>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</si>
  <si>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</si>
  <si>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</si>
  <si>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</si>
  <si>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</si>
  <si>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</si>
  <si>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</si>
  <si>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</si>
  <si>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</si>
  <si>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</si>
  <si>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</si>
  <si>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</si>
  <si>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</si>
  <si>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</si>
  <si>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</si>
  <si>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</si>
  <si>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</si>
  <si>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</si>
  <si>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</si>
  <si>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</si>
  <si>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</si>
  <si>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</si>
  <si>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</si>
  <si>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</si>
  <si>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</si>
  <si>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</si>
  <si>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</si>
  <si>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</si>
  <si>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</si>
  <si>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</si>
  <si>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</si>
  <si>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</si>
  <si>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</si>
  <si>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</si>
  <si>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</si>
  <si>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</si>
  <si>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</si>
  <si>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</si>
  <si>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</si>
  <si>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</si>
  <si>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</si>
  <si>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</si>
  <si>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</si>
  <si>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</si>
  <si>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</si>
  <si>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</si>
  <si>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</si>
  <si>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</si>
  <si>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</si>
  <si>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</si>
  <si>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</si>
  <si>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</si>
  <si>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</si>
  <si>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</si>
  <si>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</si>
  <si>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</si>
  <si>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</si>
  <si>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</si>
  <si>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</si>
  <si>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</si>
  <si>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</si>
  <si>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</si>
  <si>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</si>
  <si>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</si>
  <si>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</si>
  <si>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</si>
  <si>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</si>
  <si>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</si>
  <si>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</si>
  <si>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</si>
  <si>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</si>
  <si>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</si>
  <si>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</si>
  <si>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</si>
  <si>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</si>
  <si>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</si>
  <si>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</si>
  <si>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</si>
  <si>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</si>
  <si>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</si>
  <si>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</si>
  <si>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</si>
  <si>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</si>
  <si>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</si>
  <si>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</si>
  <si>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</si>
  <si>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</si>
  <si>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</si>
  <si>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</si>
  <si>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</si>
  <si>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</si>
  <si>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</si>
  <si>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</si>
  <si>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</si>
  <si>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</si>
  <si>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</si>
  <si>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</si>
  <si>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</si>
  <si>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</si>
  <si>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</si>
  <si>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</si>
  <si>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</si>
  <si>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</si>
  <si>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</si>
  <si>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</si>
  <si>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</si>
  <si>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</si>
  <si>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</si>
  <si>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</si>
  <si>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</si>
  <si>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</si>
  <si>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</si>
  <si>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</si>
  <si>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</si>
  <si>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</si>
  <si>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</si>
  <si>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</si>
  <si>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</si>
  <si>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</si>
  <si>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</si>
  <si>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</si>
  <si>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</si>
  <si>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</si>
  <si>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</si>
  <si>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</si>
  <si>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</si>
  <si>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</si>
  <si>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</si>
  <si>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</si>
  <si>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</si>
  <si>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</si>
  <si>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</si>
  <si>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</si>
  <si>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</si>
  <si>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</si>
  <si>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</si>
  <si>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</si>
  <si>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</si>
  <si>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</si>
  <si>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</si>
  <si>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</si>
  <si>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</si>
  <si>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</si>
  <si>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</si>
  <si>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</si>
  <si>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</si>
  <si>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</si>
  <si>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</si>
  <si>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</si>
  <si>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</si>
  <si>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</si>
  <si>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</si>
  <si>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</si>
  <si>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</si>
  <si>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</si>
  <si>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</si>
  <si>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</si>
  <si>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</si>
  <si>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</si>
  <si>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</si>
  <si>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</si>
  <si>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</si>
  <si>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</si>
  <si>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</si>
  <si>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</si>
  <si>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</si>
  <si>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</si>
  <si>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</si>
  <si>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</si>
  <si>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</si>
  <si>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</si>
  <si>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</si>
  <si>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</si>
  <si>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</si>
  <si>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</si>
  <si>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</si>
  <si>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</si>
  <si>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</si>
  <si>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</si>
  <si>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</si>
  <si>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</si>
  <si>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</si>
  <si>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</si>
  <si>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</si>
  <si>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</si>
  <si>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</si>
  <si>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</si>
  <si>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</si>
  <si>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</si>
  <si>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</si>
  <si>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</si>
  <si>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</si>
  <si>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</si>
  <si>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</si>
  <si>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</si>
  <si>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</si>
  <si>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</si>
  <si>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</si>
  <si>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</si>
  <si>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</si>
  <si>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</si>
  <si>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</si>
  <si>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</si>
  <si>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</si>
  <si>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</si>
  <si>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</si>
  <si>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</si>
  <si>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</si>
  <si>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</si>
  <si>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</si>
  <si>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</si>
  <si>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</si>
  <si>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</si>
  <si>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</si>
  <si>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</si>
  <si>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</si>
  <si>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</si>
  <si>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</si>
  <si>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</si>
  <si>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</si>
  <si>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</si>
  <si>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</si>
  <si>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</si>
  <si>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</si>
  <si>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</si>
  <si>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</si>
  <si>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</si>
  <si>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</si>
  <si>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</si>
  <si>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</si>
  <si>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</si>
  <si>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</si>
  <si>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</si>
  <si>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</si>
  <si>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</si>
  <si>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</si>
  <si>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</si>
  <si>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</si>
  <si>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</si>
  <si>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</si>
  <si>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</si>
  <si>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</si>
  <si>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</si>
  <si>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</si>
  <si>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</si>
  <si>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</si>
  <si>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</si>
  <si>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</si>
  <si>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</si>
  <si>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</si>
  <si>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</si>
  <si>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</si>
  <si>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</si>
  <si>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</si>
  <si>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</si>
  <si>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</si>
  <si>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</si>
  <si>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</si>
  <si>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</si>
  <si>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</si>
  <si>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</si>
  <si>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</si>
  <si>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</si>
  <si>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</si>
  <si>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</si>
  <si>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</si>
  <si>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</si>
  <si>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</si>
  <si>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</si>
  <si>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</si>
  <si>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</si>
  <si>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</si>
  <si>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</si>
  <si>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</si>
  <si>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</si>
  <si>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</si>
  <si>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</si>
  <si>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</si>
  <si>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</si>
  <si>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</si>
  <si>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</si>
  <si>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</si>
  <si>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</si>
  <si>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</si>
  <si>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</si>
  <si>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</si>
  <si>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</si>
  <si>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</si>
  <si>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</si>
  <si>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</si>
  <si>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</si>
  <si>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</si>
  <si>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</si>
  <si>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</si>
  <si>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</si>
  <si>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</si>
  <si>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</si>
  <si>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</si>
  <si>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</si>
  <si>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</si>
  <si>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</si>
  <si>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</si>
  <si>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</si>
  <si>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</si>
  <si>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</si>
  <si>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</si>
  <si>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</si>
  <si>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</si>
  <si>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</si>
  <si>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</si>
  <si>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</si>
  <si>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</si>
  <si>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</si>
  <si>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</si>
  <si>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</si>
  <si>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</si>
  <si>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</si>
  <si>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</si>
  <si>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</si>
  <si>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</si>
  <si>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</si>
  <si>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</si>
  <si>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</si>
  <si>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</si>
  <si>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</si>
  <si>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</si>
  <si>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</si>
  <si>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</si>
  <si>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</si>
  <si>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</si>
  <si>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</si>
  <si>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</si>
  <si>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</si>
  <si>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</si>
  <si>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</si>
  <si>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</si>
  <si>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</si>
  <si>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</si>
  <si>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</si>
  <si>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</si>
  <si>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</si>
  <si>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</si>
  <si>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</si>
  <si>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</si>
  <si>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</si>
  <si>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</si>
  <si>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</si>
  <si>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</si>
  <si>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</si>
  <si>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</si>
  <si>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</si>
  <si>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</si>
  <si>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</si>
  <si>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</si>
  <si>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</si>
  <si>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</si>
  <si>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</si>
  <si>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</si>
  <si>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</si>
  <si>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</si>
  <si>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</si>
  <si>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</si>
  <si>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</si>
  <si>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</si>
  <si>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</si>
  <si>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</si>
  <si>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</si>
  <si>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</si>
  <si>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</si>
  <si>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</si>
  <si>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</si>
  <si>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</si>
  <si>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</si>
  <si>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</si>
  <si>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</si>
  <si>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</si>
  <si>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</si>
  <si>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</si>
  <si>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</si>
  <si>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</si>
  <si>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</si>
  <si>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</si>
  <si>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</si>
  <si>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</si>
  <si>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</si>
  <si>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</si>
  <si>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</si>
  <si>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</si>
  <si>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</si>
  <si>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</si>
  <si>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</si>
  <si>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</si>
  <si>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</si>
  <si>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</si>
  <si>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</si>
  <si>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</si>
  <si>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</si>
  <si>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</si>
  <si>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</si>
  <si>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</si>
  <si>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</si>
  <si>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</si>
  <si>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</si>
  <si>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</si>
  <si>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</si>
  <si>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</si>
  <si>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</si>
  <si>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</si>
  <si>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</si>
  <si>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</si>
  <si>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</si>
  <si>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</si>
  <si>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</si>
  <si>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</si>
  <si>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</si>
  <si>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</si>
  <si>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</si>
  <si>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</si>
  <si>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</si>
  <si>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</si>
  <si>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</si>
  <si>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</si>
  <si>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</si>
  <si>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</si>
  <si>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</si>
  <si>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</si>
  <si>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</si>
  <si>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</si>
  <si>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</si>
  <si>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</si>
  <si>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</si>
  <si>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</si>
  <si>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</si>
  <si>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</si>
  <si>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</si>
  <si>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</si>
  <si>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</si>
  <si>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</si>
  <si>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</si>
  <si>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</si>
  <si>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</si>
  <si>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</si>
  <si>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</si>
  <si>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</si>
  <si>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</si>
  <si>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</si>
  <si>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</si>
  <si>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</si>
  <si>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</si>
  <si>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</si>
  <si>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</si>
  <si>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</si>
  <si>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</si>
  <si>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</si>
  <si>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</si>
  <si>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</si>
  <si>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</si>
  <si>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</si>
  <si>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</si>
  <si>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</si>
  <si>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</si>
  <si>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</si>
  <si>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</si>
  <si>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</si>
  <si>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</si>
  <si>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</si>
  <si>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</si>
  <si>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</si>
  <si>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</si>
  <si>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</si>
  <si>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</si>
  <si>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</si>
  <si>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</si>
  <si>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</si>
  <si>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</si>
  <si>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</si>
  <si>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</si>
  <si>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</si>
  <si>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</si>
  <si>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</si>
  <si>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</si>
  <si>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</si>
  <si>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</si>
  <si>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</si>
  <si>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</si>
  <si>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</si>
  <si>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</si>
  <si>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</si>
  <si>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</si>
  <si>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</si>
  <si>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</si>
  <si>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</si>
  <si>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</si>
  <si>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</si>
  <si>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</si>
  <si>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</si>
  <si>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</si>
  <si>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</si>
  <si>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</si>
  <si>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</si>
  <si>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</si>
  <si>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</si>
  <si>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</si>
  <si>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</si>
  <si>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</si>
  <si>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</si>
  <si>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</si>
  <si>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</si>
  <si>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</si>
  <si>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</si>
  <si>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</si>
  <si>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</si>
  <si>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</si>
  <si>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</si>
  <si>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</si>
  <si>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</si>
  <si>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</si>
  <si>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</si>
  <si>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</si>
  <si>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</si>
  <si>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</si>
  <si>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</si>
  <si>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</si>
  <si>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</si>
  <si>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</si>
  <si>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</si>
  <si>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</si>
  <si>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</si>
  <si>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</si>
  <si>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</si>
  <si>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</si>
  <si>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</si>
  <si>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</si>
  <si>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</si>
  <si>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</si>
  <si>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</si>
  <si>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</si>
  <si>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</si>
  <si>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</si>
  <si>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</si>
  <si>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</si>
  <si>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</si>
  <si>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</si>
  <si>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</si>
  <si>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</si>
  <si>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</si>
  <si>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</si>
  <si>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</si>
  <si>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</si>
  <si>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</si>
  <si>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</si>
  <si>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</si>
  <si>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</si>
  <si>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</si>
  <si>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</si>
  <si>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</si>
  <si>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</si>
  <si>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</si>
  <si>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</si>
  <si>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</si>
  <si>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</si>
  <si>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</si>
  <si>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</si>
  <si>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</si>
  <si>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</si>
  <si>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</si>
  <si>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</si>
  <si>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</si>
  <si>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</si>
  <si>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</si>
  <si>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</si>
  <si>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</si>
  <si>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</si>
  <si>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</si>
  <si>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</si>
  <si>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</si>
  <si>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</si>
  <si>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</si>
  <si>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</si>
  <si>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</si>
  <si>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</si>
  <si>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</si>
  <si>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</si>
  <si>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</si>
  <si>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</si>
  <si>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</si>
  <si>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</si>
  <si>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</si>
  <si>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</si>
  <si>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</si>
  <si>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</si>
  <si>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</si>
  <si>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</si>
  <si>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</si>
  <si>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</si>
  <si>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</si>
  <si>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</si>
  <si>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</si>
  <si>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</si>
  <si>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</si>
  <si>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</si>
  <si>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</si>
  <si>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</si>
  <si>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</si>
  <si>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</si>
  <si>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</si>
  <si>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</si>
  <si>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</si>
  <si>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</si>
  <si>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</si>
  <si>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</si>
  <si>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</si>
  <si>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</si>
  <si>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</si>
  <si>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</si>
  <si>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</si>
  <si>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</si>
  <si>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</si>
  <si>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</si>
  <si>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</si>
  <si>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</si>
  <si>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</si>
  <si>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</si>
  <si>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</si>
  <si>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</si>
  <si>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</si>
  <si>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</si>
  <si>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</si>
  <si>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</si>
  <si>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</si>
  <si>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</si>
  <si>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</si>
  <si>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</si>
  <si>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</si>
  <si>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</si>
  <si>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</si>
  <si>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</si>
  <si>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</si>
  <si>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</si>
  <si>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</si>
  <si>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</si>
  <si>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</si>
  <si>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</si>
  <si>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</si>
  <si>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</si>
  <si>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</si>
  <si>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</si>
  <si>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</si>
  <si>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</si>
  <si>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</si>
  <si>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</si>
  <si>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</si>
  <si>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</si>
  <si>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</si>
  <si>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</si>
  <si>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</si>
  <si>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</si>
  <si>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</si>
  <si>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</si>
  <si>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</si>
  <si>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</si>
  <si>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</si>
  <si>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</si>
  <si>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</si>
  <si>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</si>
  <si>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</si>
  <si>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</si>
  <si>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</si>
  <si>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</si>
  <si>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</si>
  <si>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</si>
  <si>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</si>
  <si>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</si>
  <si>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</si>
  <si>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</si>
  <si>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</si>
  <si>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</si>
  <si>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</si>
  <si>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</si>
  <si>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</si>
  <si>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</si>
  <si>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</si>
  <si>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</si>
  <si>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</si>
  <si>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</si>
  <si>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</si>
  <si>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</si>
  <si>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</si>
  <si>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</si>
  <si>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</si>
  <si>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</si>
  <si>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</si>
  <si>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</si>
  <si>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</si>
  <si>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</si>
  <si>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</si>
  <si>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</si>
  <si>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</si>
  <si>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</si>
  <si>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</si>
  <si>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</si>
  <si>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</si>
  <si>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</si>
  <si>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</si>
  <si>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</si>
  <si>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</si>
  <si>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</si>
  <si>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</si>
  <si>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</si>
  <si>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</si>
  <si>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</si>
  <si>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</si>
  <si>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</si>
  <si>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</si>
  <si>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</si>
  <si>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</si>
  <si>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</si>
  <si>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</si>
  <si>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</si>
  <si>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</si>
  <si>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</si>
  <si>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</si>
  <si>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</si>
  <si>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</si>
  <si>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</si>
  <si>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</si>
  <si>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</si>
  <si>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</si>
  <si>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</si>
  <si>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</si>
  <si>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</si>
  <si>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</si>
  <si>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</si>
  <si>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</si>
  <si>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</si>
  <si>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</si>
  <si>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</si>
  <si>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</si>
  <si>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</si>
  <si>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</si>
  <si>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</si>
  <si>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</si>
  <si>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</si>
  <si>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</si>
  <si>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</si>
  <si>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</si>
  <si>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</si>
  <si>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</si>
  <si>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</si>
  <si>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</si>
  <si>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</si>
  <si>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</si>
  <si>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</si>
  <si>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</si>
  <si>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</si>
  <si>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</si>
  <si>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</si>
  <si>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</si>
  <si>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</si>
  <si>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</si>
  <si>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</si>
  <si>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</si>
  <si>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</si>
  <si>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</si>
  <si>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</si>
  <si>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</si>
  <si>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</si>
  <si>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</si>
  <si>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</si>
  <si>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</si>
  <si>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</si>
  <si>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</si>
  <si>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</si>
  <si>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</si>
  <si>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</si>
  <si>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</si>
  <si>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</si>
  <si>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</si>
  <si>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</si>
  <si>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</si>
  <si>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</si>
  <si>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</si>
  <si>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</si>
  <si>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</si>
  <si>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</si>
  <si>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</si>
  <si>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</si>
  <si>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</si>
  <si>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</si>
  <si>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</si>
  <si>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</si>
  <si>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</si>
  <si>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</si>
  <si>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</si>
  <si>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</si>
  <si>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</si>
  <si>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</si>
  <si>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</si>
  <si>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</si>
  <si>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</si>
  <si>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</si>
  <si>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</si>
  <si>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</si>
  <si>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</si>
  <si>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</si>
  <si>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</si>
  <si>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</si>
  <si>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</si>
  <si>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</si>
  <si>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</si>
  <si>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</si>
  <si>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</si>
  <si>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</si>
  <si>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</si>
  <si>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</si>
  <si>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</si>
  <si>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</si>
  <si>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</si>
  <si>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</si>
  <si>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</si>
  <si>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</si>
  <si>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</si>
  <si>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</si>
  <si>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</si>
  <si>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</si>
  <si>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</si>
  <si>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</si>
  <si>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</si>
  <si>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</si>
  <si>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</si>
  <si>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</si>
  <si>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</si>
  <si>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</si>
  <si>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</si>
  <si>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</si>
  <si>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</si>
  <si>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</si>
  <si>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</si>
  <si>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</si>
  <si>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</si>
  <si>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</si>
  <si>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</si>
  <si>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</si>
  <si>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</si>
  <si>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</si>
  <si>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</si>
  <si>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</si>
  <si>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</si>
  <si>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</si>
  <si>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</si>
  <si>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</si>
  <si>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</si>
  <si>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</si>
  <si>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</si>
  <si>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</si>
  <si>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</si>
  <si>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</si>
  <si>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</si>
  <si>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</si>
  <si>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</si>
  <si>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</si>
  <si>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</si>
  <si>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</si>
  <si>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</si>
  <si>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</si>
  <si>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</si>
  <si>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</si>
  <si>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</si>
  <si>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</si>
  <si>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</si>
  <si>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</si>
  <si>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</si>
  <si>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</si>
  <si>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</si>
  <si>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</si>
  <si>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</si>
  <si>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</si>
  <si>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</si>
  <si>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</si>
  <si>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</si>
  <si>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</si>
  <si>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</si>
  <si>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</si>
  <si>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</si>
  <si>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</si>
  <si>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</si>
  <si>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</si>
  <si>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</si>
  <si>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</si>
  <si>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</si>
  <si>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</si>
  <si>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</si>
  <si>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</si>
  <si>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</si>
  <si>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</si>
  <si>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</si>
  <si>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</si>
  <si>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</si>
  <si>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</si>
  <si>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</si>
  <si>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</si>
  <si>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</si>
  <si>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</si>
  <si>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</si>
  <si>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</si>
  <si>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</si>
  <si>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</si>
  <si>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</si>
  <si>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</si>
  <si>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</si>
  <si>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</si>
  <si>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</si>
  <si>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</si>
  <si>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</si>
  <si>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</si>
  <si>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</si>
  <si>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</si>
  <si>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</si>
  <si>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</si>
  <si>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</si>
  <si>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</si>
  <si>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</si>
  <si>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</si>
  <si>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</si>
  <si>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</si>
  <si>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</si>
  <si>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</si>
  <si>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</si>
  <si>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</si>
  <si>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</si>
  <si>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</si>
  <si>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</si>
  <si>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</si>
  <si>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</si>
  <si>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</si>
  <si>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</si>
  <si>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</si>
  <si>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</si>
  <si>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</si>
  <si>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</si>
  <si>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</si>
  <si>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</si>
  <si>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</si>
  <si>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</si>
  <si>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</si>
  <si>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</si>
  <si>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</si>
  <si>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</si>
  <si>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</si>
  <si>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</si>
  <si>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</si>
  <si>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</si>
  <si>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</si>
  <si>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</si>
  <si>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</si>
  <si>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</si>
  <si>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</si>
  <si>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</si>
  <si>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</si>
  <si>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</si>
  <si>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</si>
  <si>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</si>
  <si>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</si>
  <si>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</si>
  <si>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</si>
  <si>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</si>
  <si>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</si>
  <si>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</si>
  <si>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</si>
  <si>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</si>
  <si>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</si>
  <si>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</si>
  <si>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</si>
  <si>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</si>
  <si>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</si>
  <si>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</si>
  <si>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</si>
  <si>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</si>
  <si>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</si>
  <si>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</si>
  <si>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</si>
  <si>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</si>
  <si>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</si>
  <si>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</si>
  <si>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</si>
  <si>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</si>
  <si>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</si>
  <si>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</si>
  <si>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</si>
  <si>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</si>
  <si>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</si>
  <si>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</si>
  <si>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</si>
  <si>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</si>
  <si>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</si>
  <si>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</si>
  <si>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</si>
  <si>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</si>
  <si>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</si>
  <si>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</si>
  <si>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</si>
  <si>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</si>
  <si>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</si>
  <si>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</si>
  <si>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</si>
  <si>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</si>
  <si>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</si>
  <si>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</si>
  <si>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</si>
  <si>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</si>
  <si>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</si>
  <si>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</si>
  <si>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</si>
  <si>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</si>
  <si>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</si>
  <si>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</si>
  <si>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</si>
  <si>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</si>
  <si>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</si>
  <si>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</si>
  <si>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</si>
  <si>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</si>
  <si>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</si>
  <si>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</si>
  <si>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</si>
  <si>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</si>
  <si>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</si>
  <si>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</si>
  <si>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</si>
  <si>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</si>
  <si>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</si>
  <si>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</si>
  <si>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</si>
  <si>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</si>
  <si>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</si>
  <si>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</si>
  <si>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</si>
  <si>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</si>
  <si>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</si>
  <si>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</si>
  <si>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</si>
  <si>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</si>
  <si>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</si>
  <si>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</si>
  <si>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</si>
  <si>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</si>
  <si>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</si>
  <si>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</si>
  <si>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</si>
  <si>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</si>
  <si>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</si>
  <si>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</si>
  <si>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</si>
  <si>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</si>
  <si>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</si>
  <si>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</si>
  <si>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</si>
  <si>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</si>
  <si>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</si>
  <si>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</si>
  <si>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</si>
  <si>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</si>
  <si>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</si>
  <si>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</si>
  <si>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</si>
  <si>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</si>
  <si>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</si>
  <si>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</si>
  <si>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</si>
  <si>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</si>
  <si>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</si>
  <si>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</si>
  <si>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</si>
  <si>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</si>
  <si>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</si>
  <si>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</si>
  <si>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</si>
  <si>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</si>
  <si>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</si>
  <si>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</si>
  <si>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</si>
  <si>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</si>
  <si>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</si>
  <si>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</si>
  <si>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</si>
  <si>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</si>
  <si>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</si>
  <si>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</si>
  <si>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</si>
  <si>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</si>
  <si>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</si>
  <si>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</si>
  <si>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</si>
  <si>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</si>
  <si>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</si>
  <si>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</si>
  <si>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</si>
  <si>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</si>
  <si>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</si>
  <si>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</si>
  <si>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</si>
  <si>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</si>
  <si>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</si>
  <si>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</si>
  <si>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</si>
  <si>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</si>
  <si>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</si>
  <si>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</si>
  <si>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</si>
  <si>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</si>
  <si>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</si>
  <si>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</si>
  <si>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</si>
  <si>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</si>
  <si>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</si>
  <si>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</si>
  <si>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</si>
  <si>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</si>
  <si>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</si>
  <si>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</si>
  <si>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</si>
  <si>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</si>
  <si>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</si>
  <si>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</si>
  <si>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</si>
  <si>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</si>
  <si>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</si>
  <si>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</si>
  <si>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</si>
  <si>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</si>
  <si>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</si>
  <si>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</si>
  <si>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</si>
  <si>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</si>
  <si>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</si>
  <si>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</si>
  <si>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</si>
  <si>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</si>
  <si>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</si>
  <si>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</si>
  <si>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</si>
  <si>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</si>
  <si>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</si>
  <si>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</si>
  <si>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</si>
  <si>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</si>
  <si>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</si>
  <si>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</si>
  <si>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</si>
  <si>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</si>
  <si>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</si>
  <si>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</si>
  <si>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</si>
  <si>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</si>
  <si>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</si>
  <si>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</si>
  <si>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</si>
  <si>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</si>
  <si>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</si>
  <si>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</si>
  <si>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</si>
  <si>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</si>
  <si>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</si>
  <si>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</si>
  <si>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</si>
  <si>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</si>
  <si>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</si>
  <si>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</si>
  <si>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</si>
  <si>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</si>
  <si>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</si>
  <si>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</si>
  <si>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</si>
  <si>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</si>
  <si>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</si>
  <si>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</si>
  <si>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</si>
  <si>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</si>
  <si>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</si>
  <si>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</si>
  <si>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</si>
  <si>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</si>
  <si>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</si>
  <si>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</si>
  <si>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</si>
  <si>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</si>
  <si>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</si>
  <si>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</si>
  <si>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</si>
  <si>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</si>
  <si>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</si>
  <si>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</si>
  <si>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</si>
  <si>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</si>
  <si>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</si>
  <si>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</si>
  <si>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</si>
  <si>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</si>
  <si>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</si>
  <si>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</si>
  <si>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</si>
  <si>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</si>
  <si>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</si>
  <si>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</si>
  <si>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</si>
  <si>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</si>
  <si>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</si>
  <si>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</si>
  <si>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</si>
  <si>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</si>
  <si>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</si>
  <si>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</si>
  <si>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</si>
  <si>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</si>
  <si>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</si>
  <si>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</si>
  <si>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</si>
  <si>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</si>
  <si>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</si>
  <si>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</si>
  <si>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</si>
  <si>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</si>
  <si>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</si>
  <si>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</si>
  <si>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</si>
  <si>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</si>
  <si>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</si>
  <si>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</si>
  <si>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</si>
  <si>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</si>
  <si>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</si>
  <si>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</si>
  <si>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</si>
  <si>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</si>
  <si>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</si>
  <si>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</si>
  <si>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</si>
  <si>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</si>
  <si>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</si>
  <si>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</si>
  <si>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</si>
  <si>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</si>
  <si>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</si>
  <si>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</si>
  <si>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</si>
  <si>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</si>
  <si>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</si>
  <si>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</si>
  <si>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</si>
  <si>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</si>
  <si>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</si>
  <si>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</si>
  <si>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</si>
  <si>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</si>
  <si>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</si>
  <si>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</si>
  <si>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</si>
  <si>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</si>
  <si>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</si>
  <si>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</si>
  <si>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</si>
  <si>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</si>
  <si>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</si>
  <si>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</si>
  <si>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</si>
  <si>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</si>
  <si>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</si>
  <si>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</si>
  <si>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</si>
  <si>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</si>
  <si>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</si>
  <si>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</si>
  <si>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</si>
  <si>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</si>
  <si>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</si>
  <si>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</si>
  <si>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</si>
  <si>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</si>
  <si>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</si>
  <si>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</si>
  <si>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</si>
  <si>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</si>
  <si>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</si>
  <si>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</si>
  <si>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</si>
  <si>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</si>
  <si>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</si>
  <si>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</si>
  <si>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</si>
  <si>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</si>
  <si>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</si>
  <si>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</si>
  <si>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</si>
  <si>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</si>
  <si>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</si>
  <si>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</si>
  <si>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</si>
  <si>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</si>
  <si>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</si>
  <si>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</si>
  <si>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</si>
  <si>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</si>
  <si>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</si>
  <si>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</si>
  <si>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</si>
  <si>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</si>
  <si>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</si>
  <si>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</si>
  <si>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</si>
  <si>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</si>
  <si>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</si>
  <si>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</si>
  <si>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</si>
  <si>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</si>
  <si>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</si>
  <si>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</si>
  <si>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</si>
  <si>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</si>
  <si>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</si>
  <si>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</si>
  <si>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</si>
  <si>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</si>
  <si>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</si>
  <si>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</si>
  <si>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</si>
  <si>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</si>
  <si>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</si>
  <si>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</si>
  <si>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</si>
  <si>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</si>
  <si>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</si>
  <si>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</si>
  <si>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</si>
  <si>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</si>
  <si>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</si>
  <si>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</si>
  <si>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</si>
  <si>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</si>
  <si>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</si>
  <si>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</si>
  <si>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</si>
  <si>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</si>
  <si>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</si>
  <si>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</si>
  <si>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</si>
  <si>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</si>
  <si>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</si>
  <si>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</si>
  <si>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</si>
  <si>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</si>
  <si>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</si>
  <si>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</si>
  <si>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</si>
  <si>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</si>
  <si>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</si>
  <si>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</si>
  <si>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</si>
  <si>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</si>
  <si>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</si>
  <si>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</si>
  <si>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</si>
  <si>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</si>
  <si>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</si>
  <si>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</si>
  <si>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</si>
  <si>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</si>
  <si>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</si>
  <si>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</si>
  <si>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</si>
  <si>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</si>
  <si>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</si>
  <si>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</si>
  <si>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</si>
  <si>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</si>
  <si>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</si>
  <si>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</si>
  <si>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</si>
  <si>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</si>
  <si>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</si>
  <si>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</si>
  <si>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</si>
  <si>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</si>
  <si>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</si>
  <si>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</si>
  <si>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</si>
  <si>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</si>
  <si>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</si>
  <si>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</si>
  <si>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</si>
  <si>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</si>
  <si>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</si>
  <si>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</si>
  <si>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</si>
  <si>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</si>
  <si>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</si>
  <si>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</si>
  <si>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</si>
  <si>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</si>
  <si>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</si>
  <si>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</si>
  <si>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</si>
  <si>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</si>
  <si>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</si>
  <si>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</si>
  <si>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</si>
  <si>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</si>
  <si>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</si>
  <si>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</si>
  <si>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</si>
  <si>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</si>
  <si>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</si>
  <si>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</si>
  <si>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</si>
  <si>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</si>
  <si>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</si>
  <si>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</si>
  <si>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</si>
  <si>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</si>
  <si>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</si>
  <si>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</si>
  <si>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</si>
  <si>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</si>
  <si>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</si>
  <si>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</si>
  <si>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</si>
  <si>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</si>
  <si>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</si>
  <si>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</si>
  <si>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</si>
  <si>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</si>
  <si>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</si>
  <si>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</si>
  <si>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</si>
  <si>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</si>
  <si>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</si>
  <si>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</si>
  <si>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</si>
  <si>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</si>
  <si>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</si>
  <si>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</si>
  <si>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</si>
  <si>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</si>
  <si>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</si>
  <si>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</si>
  <si>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</si>
  <si>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</si>
  <si>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</si>
  <si>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</si>
  <si>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</si>
  <si>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</si>
  <si>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</si>
  <si>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</si>
  <si>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</si>
  <si>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</si>
  <si>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</si>
  <si>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</si>
  <si>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</si>
  <si>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</si>
  <si>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</si>
  <si>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</si>
  <si>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</si>
  <si>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</si>
  <si>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</si>
  <si>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</si>
  <si>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</si>
  <si>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</si>
  <si>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</si>
  <si>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</si>
  <si>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</si>
  <si>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</si>
  <si>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</si>
  <si>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</si>
  <si>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</si>
  <si>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</si>
  <si>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</si>
  <si>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</si>
  <si>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</si>
  <si>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</si>
  <si>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</si>
  <si>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</si>
  <si>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</si>
  <si>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</si>
  <si>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</si>
  <si>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</si>
  <si>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</si>
  <si>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</si>
  <si>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</si>
  <si>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</si>
  <si>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</si>
  <si>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</si>
  <si>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</si>
  <si>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</si>
  <si>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</si>
  <si>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</si>
  <si>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</si>
  <si>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</si>
  <si>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</si>
  <si>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</si>
  <si>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</si>
  <si>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</si>
  <si>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</si>
  <si>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</si>
  <si>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</si>
  <si>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</si>
  <si>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</si>
  <si>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</si>
  <si>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</si>
  <si>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</si>
  <si>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</si>
  <si>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</si>
  <si>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</si>
  <si>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</si>
  <si>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</si>
  <si>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</si>
  <si>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</si>
  <si>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</si>
  <si>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</si>
  <si>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</si>
  <si>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</si>
  <si>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</si>
  <si>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</si>
  <si>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</si>
  <si>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</si>
  <si>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</si>
  <si>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</si>
  <si>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</si>
  <si>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</si>
  <si>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</si>
  <si>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</si>
  <si>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</si>
  <si>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</si>
  <si>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</si>
  <si>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</si>
  <si>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</si>
  <si>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</si>
  <si>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</si>
  <si>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</si>
  <si>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</si>
  <si>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</si>
  <si>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</si>
  <si>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</si>
  <si>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</si>
  <si>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</si>
  <si>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</si>
  <si>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</si>
  <si>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</si>
  <si>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</si>
  <si>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</si>
  <si>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</si>
  <si>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</si>
  <si>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</si>
  <si>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</si>
  <si>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</si>
  <si>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</si>
  <si>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</si>
  <si>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</si>
  <si>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</si>
  <si>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</si>
  <si>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</si>
  <si>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</si>
  <si>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</si>
  <si>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</si>
  <si>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</si>
  <si>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</si>
  <si>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</si>
  <si>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</si>
  <si>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</si>
  <si>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</si>
  <si>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</si>
  <si>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</si>
  <si>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</si>
  <si>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</si>
  <si>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</si>
  <si>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</si>
  <si>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</si>
  <si>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</si>
  <si>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</si>
  <si>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</si>
  <si>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</si>
  <si>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</si>
  <si>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</si>
  <si>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</si>
  <si>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</si>
  <si>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</si>
  <si>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</si>
  <si>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</si>
  <si>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</si>
  <si>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</si>
  <si>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</si>
  <si>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</si>
  <si>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</si>
  <si>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</si>
  <si>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</si>
  <si>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</si>
  <si>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</si>
  <si>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</si>
  <si>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</si>
  <si>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</si>
  <si>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</si>
  <si>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</si>
  <si>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</si>
  <si>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</si>
  <si>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</si>
  <si>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</si>
  <si>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</si>
  <si>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</si>
  <si>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</si>
  <si>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</si>
  <si>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</si>
  <si>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</si>
  <si>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</si>
  <si>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</si>
  <si>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</si>
  <si>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</si>
  <si>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</si>
  <si>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</si>
  <si>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</si>
  <si>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</si>
  <si>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</si>
  <si>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</si>
  <si>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</si>
  <si>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</si>
  <si>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</si>
  <si>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</si>
  <si>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</si>
  <si>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</si>
  <si>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</si>
  <si>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</si>
  <si>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</si>
  <si>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</si>
  <si>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</si>
  <si>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</si>
  <si>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</si>
  <si>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</si>
  <si>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</si>
  <si>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</si>
  <si>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</si>
  <si>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</si>
  <si>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</si>
  <si>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</si>
  <si>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</si>
  <si>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</si>
  <si>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</si>
  <si>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</si>
  <si>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</si>
  <si>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</si>
  <si>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</si>
  <si>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</si>
  <si>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</si>
  <si>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</si>
  <si>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</si>
  <si>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</si>
  <si>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</si>
  <si>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</si>
  <si>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</si>
  <si>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</si>
  <si>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</si>
  <si>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</si>
  <si>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</si>
  <si>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</si>
  <si>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</si>
  <si>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</si>
  <si>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</si>
  <si>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</si>
  <si>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</si>
  <si>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</si>
  <si>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</si>
  <si>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</si>
  <si>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</si>
  <si>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</si>
  <si>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</si>
  <si>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</si>
  <si>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</si>
  <si>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</si>
  <si>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</si>
  <si>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</si>
  <si>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</si>
  <si>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</si>
  <si>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</si>
  <si>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</si>
  <si>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</si>
  <si>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</si>
  <si>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</si>
  <si>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</si>
  <si>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</si>
  <si>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</si>
  <si>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</si>
  <si>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</si>
  <si>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</si>
  <si>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</si>
  <si>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</si>
  <si>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</si>
  <si>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</si>
  <si>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</si>
  <si>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</si>
  <si>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</si>
  <si>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</si>
  <si>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</si>
  <si>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</si>
  <si>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</si>
  <si>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</si>
  <si>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</si>
  <si>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</si>
  <si>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</si>
  <si>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</si>
  <si>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</si>
  <si>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</si>
  <si>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</si>
  <si>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</si>
  <si>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</si>
  <si>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</si>
  <si>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</si>
  <si>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</si>
  <si>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</si>
  <si>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</si>
  <si>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</si>
  <si>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</si>
  <si>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</si>
  <si>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</si>
  <si>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</si>
  <si>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</si>
  <si>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</si>
  <si>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</si>
  <si>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</si>
  <si>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</si>
  <si>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</si>
  <si>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</si>
  <si>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</si>
  <si>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</si>
  <si>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</si>
  <si>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</si>
  <si>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</si>
  <si>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</si>
  <si>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</si>
  <si>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</si>
  <si>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</si>
  <si>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</si>
  <si>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</si>
  <si>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</si>
  <si>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</si>
  <si>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</si>
  <si>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</si>
  <si>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</si>
  <si>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</si>
  <si>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</si>
  <si>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</si>
  <si>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</si>
  <si>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</si>
  <si>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</si>
  <si>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</si>
  <si>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</si>
  <si>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</si>
  <si>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</si>
  <si>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</si>
  <si>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</si>
  <si>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</si>
  <si>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</si>
  <si>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</si>
  <si>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</si>
  <si>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</si>
  <si>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</si>
  <si>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</si>
  <si>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</si>
  <si>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</si>
  <si>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</si>
  <si>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</si>
  <si>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</si>
  <si>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</si>
  <si>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</si>
  <si>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</si>
  <si>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</si>
  <si>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</si>
  <si>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</si>
  <si>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</si>
  <si>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</si>
  <si>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</si>
  <si>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</si>
  <si>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</si>
  <si>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</si>
  <si>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</si>
  <si>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</si>
  <si>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</si>
  <si>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</si>
  <si>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</si>
  <si>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</si>
  <si>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</si>
  <si>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</si>
  <si>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</si>
  <si>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</si>
  <si>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</si>
  <si>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</si>
  <si>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</si>
  <si>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</si>
  <si>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</si>
  <si>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</si>
  <si>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</si>
  <si>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</si>
  <si>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</si>
  <si>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</si>
  <si>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</si>
  <si>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</si>
  <si>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</si>
  <si>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</si>
  <si>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</si>
  <si>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</si>
  <si>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</si>
  <si>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</si>
  <si>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</si>
  <si>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</si>
  <si>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</si>
  <si>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</si>
  <si>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</si>
  <si>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</si>
  <si>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</si>
  <si>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</si>
  <si>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</si>
  <si>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</si>
  <si>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</si>
  <si>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</si>
  <si>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</si>
  <si>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</si>
  <si>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</si>
  <si>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</si>
  <si>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</si>
  <si>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</si>
  <si>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</si>
  <si>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</si>
  <si>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</si>
  <si>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</si>
  <si>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</si>
  <si>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</si>
  <si>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</si>
  <si>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</si>
  <si>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</si>
  <si>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</si>
  <si>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</si>
  <si>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</si>
  <si>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</si>
  <si>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</si>
  <si>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</si>
  <si>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</si>
  <si>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</si>
  <si>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</si>
  <si>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</si>
  <si>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</si>
  <si>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</si>
  <si>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</si>
  <si>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</si>
  <si>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</si>
  <si>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</si>
  <si>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</si>
  <si>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</si>
  <si>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</si>
  <si>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</si>
  <si>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</si>
  <si>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</si>
  <si>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</si>
  <si>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</si>
  <si>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</si>
  <si>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</si>
  <si>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</si>
  <si>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</si>
  <si>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</si>
  <si>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</si>
  <si>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</si>
  <si>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</si>
  <si>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</si>
  <si>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</si>
  <si>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</si>
  <si>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</si>
  <si>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</si>
  <si>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</si>
  <si>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</si>
  <si>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</si>
  <si>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</si>
  <si>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</si>
  <si>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</si>
  <si>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</si>
  <si>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</si>
  <si>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</si>
  <si>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</si>
  <si>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</si>
  <si>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</si>
  <si>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</si>
  <si>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</si>
  <si>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</si>
  <si>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</si>
  <si>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</si>
  <si>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</si>
  <si>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</si>
  <si>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</si>
  <si>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</si>
  <si>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</si>
  <si>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</si>
  <si>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</si>
  <si>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</si>
  <si>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</si>
  <si>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</si>
  <si>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</si>
  <si>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</si>
  <si>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</si>
  <si>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</si>
  <si>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</si>
  <si>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</si>
  <si>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</si>
  <si>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</si>
  <si>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</si>
  <si>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</si>
  <si>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</si>
  <si>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</si>
  <si>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</si>
  <si>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</si>
  <si>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</si>
  <si>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</si>
  <si>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</si>
  <si>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</si>
  <si>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</si>
  <si>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</si>
  <si>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</si>
  <si>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</si>
  <si>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</si>
  <si>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</si>
  <si>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</si>
  <si>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</si>
  <si>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</si>
  <si>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</si>
  <si>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</si>
  <si>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</si>
  <si>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</si>
  <si>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</si>
  <si>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</si>
  <si>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</si>
  <si>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</si>
  <si>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</si>
  <si>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</si>
  <si>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</si>
  <si>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</si>
  <si>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</si>
  <si>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</si>
  <si>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</si>
  <si>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</si>
  <si>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</si>
  <si>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</si>
  <si>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</si>
  <si>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</si>
  <si>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</si>
  <si>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</si>
  <si>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</si>
  <si>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</si>
  <si>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</si>
  <si>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</si>
  <si>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</si>
  <si>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</si>
  <si>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</si>
  <si>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</si>
  <si>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</si>
  <si>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</si>
  <si>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</si>
  <si>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</si>
  <si>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</si>
  <si>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</si>
  <si>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</si>
  <si>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</si>
  <si>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</si>
  <si>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</si>
  <si>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</si>
  <si>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</si>
  <si>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</si>
  <si>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</si>
  <si>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</si>
  <si>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</si>
  <si>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</si>
  <si>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</si>
  <si>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</si>
  <si>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</si>
  <si>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</si>
  <si>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</si>
  <si>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</si>
  <si>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</si>
  <si>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</si>
  <si>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</si>
  <si>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</si>
  <si>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</si>
  <si>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</si>
  <si>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</si>
  <si>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</si>
  <si>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</si>
  <si>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</si>
  <si>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</si>
  <si>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</si>
  <si>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</si>
  <si>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</si>
  <si>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</si>
  <si>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</si>
  <si>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</si>
  <si>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</si>
  <si>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</si>
  <si>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</si>
  <si>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</si>
  <si>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</si>
  <si>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</si>
  <si>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</si>
  <si>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</si>
  <si>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</si>
  <si>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</si>
  <si>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</si>
  <si>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</si>
  <si>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</si>
  <si>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</si>
  <si>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</si>
  <si>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</si>
  <si>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</si>
  <si>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</si>
  <si>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</si>
  <si>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</si>
  <si>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</si>
  <si>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</si>
  <si>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</si>
  <si>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</si>
  <si>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</si>
  <si>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</si>
  <si>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</si>
  <si>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</si>
  <si>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</si>
  <si>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</si>
  <si>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</si>
  <si>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</si>
  <si>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</si>
  <si>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</si>
  <si>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</si>
  <si>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</si>
  <si>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</si>
  <si>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</si>
  <si>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</si>
  <si>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</si>
  <si>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</si>
  <si>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</si>
  <si>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</si>
  <si>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</si>
  <si>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</si>
  <si>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</si>
  <si>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</si>
  <si>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</si>
  <si>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</si>
  <si>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</si>
  <si>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</si>
  <si>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</si>
  <si>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</si>
  <si>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</si>
  <si>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</si>
  <si>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</si>
  <si>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</si>
  <si>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</si>
  <si>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</si>
  <si>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</si>
  <si>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</si>
  <si>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</si>
  <si>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</si>
  <si>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</si>
  <si>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</si>
  <si>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</si>
  <si>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</si>
  <si>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</si>
  <si>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</si>
  <si>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</si>
  <si>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</si>
  <si>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</si>
  <si>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</si>
  <si>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</si>
  <si>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</si>
  <si>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</si>
  <si>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</si>
  <si>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</si>
  <si>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</si>
  <si>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</si>
  <si>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</si>
  <si>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</si>
  <si>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</si>
  <si>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</si>
  <si>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</si>
  <si>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</si>
  <si>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</si>
  <si>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</si>
  <si>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</si>
  <si>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</si>
  <si>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</si>
  <si>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</si>
  <si>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</si>
  <si>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</si>
  <si>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</si>
  <si>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</si>
  <si>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</si>
  <si>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</si>
  <si>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</si>
  <si>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</si>
  <si>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</si>
  <si>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</si>
  <si>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</si>
  <si>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</si>
  <si>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</si>
  <si>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</si>
  <si>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</si>
  <si>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</si>
  <si>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</si>
  <si>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</si>
  <si>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</si>
  <si>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</si>
  <si>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</si>
  <si>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</si>
  <si>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</si>
  <si>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</si>
  <si>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</si>
  <si>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</si>
  <si>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</si>
  <si>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</si>
  <si>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</si>
  <si>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</si>
  <si>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</si>
  <si>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</si>
  <si>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</si>
  <si>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</si>
  <si>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</si>
  <si>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</si>
  <si>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</si>
  <si>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</si>
  <si>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</si>
  <si>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</si>
  <si>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</si>
  <si>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</si>
  <si>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</si>
  <si>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</si>
  <si>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</si>
  <si>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</si>
  <si>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</si>
  <si>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</si>
  <si>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</si>
  <si>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</si>
  <si>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</si>
  <si>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</si>
  <si>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</si>
  <si>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</si>
  <si>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</si>
  <si>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</si>
  <si>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</si>
  <si>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</si>
  <si>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</si>
  <si>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</si>
  <si>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</si>
  <si>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</si>
  <si>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</si>
  <si>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</si>
  <si>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</si>
  <si>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</si>
  <si>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</si>
  <si>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</si>
  <si>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</si>
  <si>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</si>
  <si>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</si>
  <si>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</si>
  <si>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</si>
  <si>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</si>
  <si>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</si>
  <si>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</si>
  <si>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</si>
  <si>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</si>
  <si>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</si>
  <si>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</si>
  <si>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</si>
  <si>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</si>
  <si>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</si>
  <si>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</si>
  <si>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</si>
  <si>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</si>
  <si>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</si>
  <si>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</si>
  <si>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</si>
  <si>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</si>
  <si>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</si>
  <si>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</si>
  <si>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</si>
  <si>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</si>
  <si>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</si>
  <si>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</si>
  <si>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</si>
  <si>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</si>
  <si>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</si>
  <si>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</si>
  <si>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</si>
  <si>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</si>
  <si>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</si>
  <si>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</si>
  <si>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</si>
  <si>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</si>
  <si>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</si>
  <si>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</si>
  <si>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</si>
  <si>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</si>
  <si>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</si>
  <si>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</si>
  <si>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</si>
  <si>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</si>
  <si>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</si>
  <si>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</si>
  <si>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</si>
  <si>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</si>
  <si>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</si>
  <si>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</si>
  <si>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</si>
  <si>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</si>
  <si>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</si>
  <si>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</si>
  <si>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</si>
  <si>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</si>
  <si>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</si>
  <si>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</si>
  <si>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</si>
  <si>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</si>
  <si>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</si>
  <si>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</si>
  <si>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</si>
  <si>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</si>
  <si>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</si>
  <si>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</si>
  <si>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</si>
  <si>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</si>
  <si>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</si>
  <si>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</si>
  <si>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</si>
  <si>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</si>
  <si>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</si>
  <si>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</si>
  <si>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</si>
  <si>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</si>
  <si>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</si>
  <si>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</si>
  <si>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</si>
  <si>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</si>
  <si>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</si>
  <si>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</si>
  <si>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</si>
  <si>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</si>
  <si>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</si>
  <si>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</si>
  <si>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</si>
  <si>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</si>
  <si>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</si>
  <si>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</si>
  <si>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</si>
  <si>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</si>
  <si>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</si>
  <si>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</si>
  <si>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</si>
  <si>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</si>
  <si>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</si>
  <si>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</si>
  <si>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</si>
  <si>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</si>
  <si>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</si>
  <si>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</si>
  <si>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</si>
  <si>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</si>
  <si>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</si>
  <si>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</si>
  <si>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</si>
  <si>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</si>
  <si>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</si>
  <si>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</si>
  <si>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</si>
  <si>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</si>
  <si>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</si>
  <si>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</si>
  <si>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</si>
  <si>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</si>
  <si>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</si>
  <si>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</si>
  <si>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</si>
  <si>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</si>
  <si>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</si>
  <si>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</si>
  <si>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</si>
  <si>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</si>
  <si>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</si>
  <si>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</si>
  <si>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</si>
  <si>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</si>
  <si>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</si>
  <si>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</si>
  <si>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</si>
  <si>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</si>
  <si>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</si>
  <si>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</si>
  <si>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</si>
  <si>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</si>
  <si>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</si>
  <si>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</si>
  <si>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</si>
  <si>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</si>
  <si>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</si>
  <si>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</si>
  <si>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</si>
  <si>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</si>
  <si>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</si>
  <si>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</si>
  <si>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</si>
  <si>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</si>
  <si>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</si>
  <si>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</si>
  <si>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</si>
  <si>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</si>
  <si>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</si>
  <si>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</si>
  <si>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</si>
  <si>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</si>
  <si>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</si>
  <si>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</si>
  <si>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</si>
  <si>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</si>
  <si>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</si>
  <si>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</si>
  <si>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</si>
  <si>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</si>
  <si>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</si>
  <si>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</si>
  <si>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</si>
  <si>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</si>
  <si>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</si>
  <si>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</si>
  <si>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</si>
  <si>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</si>
  <si>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</si>
  <si>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</si>
  <si>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</si>
  <si>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</si>
  <si>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</si>
  <si>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</si>
  <si>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</si>
  <si>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</si>
  <si>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</si>
  <si>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</si>
  <si>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</si>
  <si>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</si>
  <si>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</si>
  <si>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</si>
  <si>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</si>
  <si>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</si>
  <si>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</si>
  <si>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</si>
  <si>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</si>
  <si>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</si>
  <si>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</si>
  <si>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</si>
  <si>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</si>
  <si>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</si>
  <si>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</si>
  <si>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</si>
  <si>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</si>
  <si>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</si>
  <si>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</si>
  <si>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</si>
  <si>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</si>
  <si>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</si>
  <si>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</si>
  <si>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</si>
  <si>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</si>
  <si>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</si>
  <si>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</si>
  <si>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</si>
  <si>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</si>
  <si>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</si>
  <si>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</si>
  <si>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</si>
  <si>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</si>
  <si>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</si>
  <si>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</si>
  <si>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</si>
  <si>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</si>
  <si>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</si>
  <si>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</si>
  <si>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</si>
  <si>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</si>
  <si>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</si>
  <si>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</si>
  <si>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</si>
  <si>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</si>
  <si>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</si>
  <si>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</si>
  <si>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</si>
  <si>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</si>
  <si>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</si>
  <si>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</si>
  <si>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</si>
  <si>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</si>
  <si>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</si>
  <si>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</si>
  <si>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</si>
  <si>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</si>
  <si>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</si>
  <si>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</si>
  <si>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</si>
  <si>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</si>
  <si>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</si>
  <si>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</si>
  <si>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</si>
  <si>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</si>
  <si>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</si>
  <si>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</si>
  <si>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</si>
  <si>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</si>
  <si>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</si>
  <si>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</si>
  <si>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</si>
  <si>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</si>
  <si>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</si>
  <si>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</si>
  <si>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</si>
  <si>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</si>
  <si>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</si>
  <si>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</si>
  <si>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</si>
  <si>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</si>
  <si>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</si>
  <si>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</si>
  <si>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</si>
  <si>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</si>
  <si>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</si>
  <si>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</si>
  <si>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</si>
  <si>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</si>
  <si>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</si>
  <si>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</si>
  <si>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</si>
  <si>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</si>
  <si>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</si>
  <si>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</si>
  <si>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</si>
  <si>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</si>
  <si>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</si>
  <si>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</si>
  <si>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</si>
  <si>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</si>
  <si>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</si>
  <si>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</si>
  <si>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</si>
  <si>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</si>
  <si>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</si>
  <si>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</si>
  <si>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</si>
  <si>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</si>
  <si>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</si>
  <si>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</si>
  <si>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</si>
  <si>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</si>
  <si>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</si>
  <si>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</si>
  <si>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</si>
  <si>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</si>
  <si>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</si>
  <si>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</si>
  <si>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</si>
  <si>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</si>
  <si>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</si>
  <si>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</si>
  <si>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</si>
  <si>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</si>
  <si>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</si>
  <si>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</si>
  <si>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</si>
  <si>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</si>
  <si>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</si>
  <si>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</si>
  <si>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</si>
  <si>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</si>
  <si>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</si>
  <si>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</si>
  <si>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</si>
  <si>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</si>
  <si>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</si>
  <si>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</si>
  <si>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</si>
  <si>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</si>
  <si>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</si>
  <si>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</si>
  <si>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</si>
  <si>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</si>
  <si>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</si>
  <si>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</si>
  <si>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</si>
  <si>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</si>
  <si>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</si>
  <si>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</si>
  <si>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</si>
  <si>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</si>
  <si>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</si>
  <si>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</si>
  <si>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</si>
  <si>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</si>
  <si>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</si>
  <si>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</si>
  <si>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</si>
  <si>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</si>
  <si>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</si>
  <si>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</si>
  <si>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</si>
  <si>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</si>
  <si>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</si>
  <si>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</si>
  <si>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</si>
  <si>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</si>
  <si>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</si>
  <si>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</si>
  <si>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</si>
  <si>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</si>
  <si>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</si>
  <si>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</si>
  <si>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</si>
  <si>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</si>
  <si>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</si>
  <si>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</si>
  <si>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</si>
  <si>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</si>
  <si>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</si>
  <si>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</si>
  <si>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</si>
  <si>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</si>
  <si>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</si>
  <si>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</si>
  <si>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</si>
  <si>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</si>
  <si>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</si>
  <si>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</si>
  <si>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</si>
  <si>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</si>
  <si>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</si>
  <si>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</si>
  <si>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</si>
  <si>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</si>
  <si>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</si>
  <si>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</si>
  <si>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</si>
  <si>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</si>
  <si>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</si>
  <si>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</si>
  <si>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</si>
  <si>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</si>
  <si>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</si>
  <si>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</si>
  <si>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</si>
  <si>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</si>
  <si>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</si>
  <si>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</si>
  <si>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</si>
  <si>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</si>
  <si>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</si>
  <si>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</si>
  <si>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</si>
  <si>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</si>
  <si>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</si>
  <si>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</si>
  <si>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</si>
  <si>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</si>
  <si>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</si>
  <si>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</si>
  <si>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</si>
  <si>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</si>
  <si>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</si>
  <si>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</si>
  <si>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</si>
  <si>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</si>
  <si>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</si>
  <si>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</si>
  <si>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</si>
  <si>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</si>
  <si>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</si>
  <si>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</si>
  <si>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</si>
  <si>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</si>
  <si>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</si>
  <si>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</si>
  <si>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</si>
  <si>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</si>
  <si>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</si>
  <si>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</si>
  <si>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</si>
  <si>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</si>
  <si>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</si>
  <si>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</si>
  <si>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</si>
  <si>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</si>
  <si>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</si>
  <si>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</si>
  <si>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</si>
  <si>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</si>
  <si>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</si>
  <si>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</si>
  <si>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</si>
  <si>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</si>
  <si>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</si>
  <si>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</si>
  <si>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</si>
  <si>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</si>
  <si>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</si>
  <si>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</si>
  <si>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</si>
  <si>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</si>
  <si>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</si>
  <si>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</si>
  <si>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</si>
  <si>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</si>
  <si>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</si>
  <si>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</si>
  <si>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</si>
  <si>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</si>
  <si>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</si>
  <si>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</si>
  <si>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</si>
  <si>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</si>
  <si>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</si>
  <si>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</si>
  <si>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</si>
  <si>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</si>
  <si>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</si>
  <si>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</si>
  <si>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</si>
  <si>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</si>
  <si>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</si>
  <si>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</si>
  <si>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</si>
  <si>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</si>
  <si>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</si>
  <si>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</si>
  <si>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</si>
  <si>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</si>
  <si>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</si>
  <si>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</si>
  <si>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</si>
  <si>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</si>
  <si>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</si>
  <si>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</si>
  <si>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</si>
  <si>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</si>
  <si>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</si>
  <si>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</si>
  <si>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</si>
  <si>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</si>
  <si>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</si>
  <si>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</si>
  <si>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</si>
  <si>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</si>
  <si>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</si>
  <si>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</si>
  <si>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</si>
  <si>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</si>
  <si>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</si>
  <si>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</si>
  <si>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</si>
  <si>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</si>
  <si>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</si>
  <si>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</si>
  <si>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</si>
  <si>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</si>
  <si>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</si>
  <si>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</si>
  <si>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</si>
  <si>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</si>
  <si>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</si>
  <si>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</si>
  <si>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</si>
  <si>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</si>
  <si>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</si>
  <si>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</si>
  <si>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</si>
  <si>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</si>
  <si>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</si>
  <si>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</si>
  <si>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</si>
  <si>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</si>
  <si>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</si>
  <si>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</si>
  <si>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</si>
  <si>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</si>
  <si>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</si>
  <si>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</si>
  <si>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</si>
  <si>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</si>
  <si>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</si>
  <si>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</si>
  <si>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</si>
  <si>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</si>
  <si>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</si>
  <si>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</si>
  <si>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</si>
  <si>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</si>
  <si>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</si>
  <si>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</si>
  <si>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</si>
  <si>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</si>
  <si>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</si>
  <si>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</si>
  <si>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</si>
  <si>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</si>
  <si>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</si>
  <si>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</si>
  <si>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</si>
  <si>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</si>
  <si>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</si>
  <si>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</si>
  <si>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</si>
  <si>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</si>
  <si>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</si>
  <si>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</si>
  <si>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</si>
  <si>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</si>
  <si>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</si>
  <si>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</si>
  <si>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</si>
  <si>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</si>
  <si>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</si>
  <si>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</si>
  <si>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</si>
  <si>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</si>
  <si>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</si>
  <si>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</si>
  <si>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</si>
  <si>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</si>
  <si>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</si>
  <si>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</si>
  <si>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</si>
  <si>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</si>
  <si>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</si>
  <si>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</si>
  <si>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</si>
  <si>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</si>
  <si>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</si>
  <si>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</si>
  <si>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</si>
  <si>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</si>
  <si>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</si>
  <si>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</si>
  <si>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</si>
  <si>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</si>
  <si>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</si>
  <si>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</si>
  <si>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</si>
  <si>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</si>
  <si>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</si>
  <si>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</si>
  <si>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</si>
  <si>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</si>
  <si>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</si>
  <si>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</si>
  <si>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</si>
  <si>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</si>
  <si>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</si>
  <si>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</si>
  <si>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</si>
  <si>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</si>
  <si>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</si>
  <si>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</si>
  <si>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</si>
  <si>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</si>
  <si>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</si>
  <si>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</si>
  <si>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</si>
  <si>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</si>
  <si>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</si>
  <si>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</si>
  <si>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</si>
  <si>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</si>
  <si>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</si>
  <si>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</si>
  <si>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</si>
  <si>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</si>
  <si>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</si>
  <si>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</si>
  <si>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</si>
  <si>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</si>
  <si>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</si>
  <si>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</si>
  <si>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</si>
  <si>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</si>
  <si>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</si>
  <si>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</si>
  <si>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</si>
  <si>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</si>
  <si>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</si>
  <si>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</si>
  <si>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</si>
  <si>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</si>
  <si>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</si>
  <si>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</si>
  <si>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</si>
  <si>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</si>
  <si>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</si>
  <si>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</si>
  <si>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</si>
  <si>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</si>
  <si>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</si>
  <si>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</si>
  <si>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</si>
  <si>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</si>
  <si>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</si>
  <si>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</si>
  <si>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</si>
  <si>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</si>
  <si>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</si>
  <si>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</si>
  <si>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</si>
  <si>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</si>
  <si>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</si>
  <si>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</si>
  <si>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</si>
  <si>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</si>
  <si>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</si>
  <si>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</si>
  <si>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</si>
  <si>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</si>
  <si>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</si>
  <si>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</si>
  <si>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</si>
  <si>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</si>
  <si>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</si>
  <si>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</si>
  <si>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</si>
  <si>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</si>
  <si>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</si>
  <si>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</si>
  <si>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</si>
  <si>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</si>
  <si>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</si>
  <si>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</si>
  <si>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</si>
  <si>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</si>
  <si>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</si>
  <si>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</si>
  <si>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</si>
  <si>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</si>
  <si>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</si>
  <si>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</si>
  <si>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</si>
  <si>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</si>
  <si>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</si>
  <si>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</si>
  <si>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</si>
  <si>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</si>
  <si>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</si>
  <si>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</si>
  <si>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</si>
  <si>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</si>
  <si>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</si>
  <si>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</si>
  <si>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</si>
  <si>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</si>
  <si>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</si>
  <si>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</si>
  <si>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</si>
  <si>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</si>
  <si>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</si>
  <si>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</si>
  <si>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</si>
  <si>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</si>
  <si>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</si>
  <si>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</si>
  <si>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</si>
  <si>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</si>
  <si>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</si>
  <si>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</si>
  <si>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</si>
  <si>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</si>
  <si>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</si>
  <si>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</si>
  <si>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</si>
  <si>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</si>
  <si>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</si>
  <si>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</si>
  <si>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</si>
  <si>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</si>
  <si>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</si>
  <si>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</si>
  <si>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</si>
  <si>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</si>
  <si>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</si>
  <si>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</si>
  <si>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</si>
  <si>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</si>
  <si>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</si>
  <si>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</si>
  <si>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</si>
  <si>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</si>
  <si>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</si>
  <si>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</si>
  <si>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</si>
  <si>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</si>
  <si>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</si>
  <si>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</si>
  <si>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</si>
  <si>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</si>
  <si>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</si>
  <si>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</si>
  <si>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</si>
  <si>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</si>
  <si>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</si>
  <si>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</si>
  <si>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</si>
  <si>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</si>
  <si>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</si>
  <si>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</si>
  <si>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</si>
  <si>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</si>
  <si>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</si>
  <si>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</si>
  <si>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</si>
  <si>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</si>
  <si>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</si>
  <si>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</si>
  <si>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</si>
  <si>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</si>
  <si>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</si>
  <si>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</si>
  <si>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</si>
  <si>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</si>
  <si>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</si>
  <si>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</si>
  <si>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</si>
  <si>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</si>
  <si>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</si>
  <si>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</si>
  <si>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</si>
  <si>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</si>
  <si>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</si>
  <si>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</si>
  <si>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</si>
  <si>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</si>
  <si>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</si>
  <si>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</si>
  <si>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</si>
  <si>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</si>
  <si>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</si>
  <si>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</si>
  <si>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</si>
  <si>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</si>
  <si>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</si>
  <si>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</si>
  <si>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</si>
  <si>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</si>
  <si>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</si>
  <si>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</si>
  <si>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</si>
  <si>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</si>
  <si>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</si>
  <si>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</si>
  <si>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</si>
  <si>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</si>
  <si>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</si>
  <si>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</si>
  <si>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</si>
  <si>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</si>
  <si>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</si>
  <si>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</si>
  <si>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</si>
  <si>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</si>
  <si>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</si>
  <si>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</si>
  <si>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</si>
  <si>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</si>
  <si>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</si>
  <si>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</si>
  <si>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</si>
  <si>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</si>
  <si>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</si>
  <si>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</si>
  <si>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</si>
  <si>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</si>
  <si>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</si>
  <si>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</si>
  <si>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</si>
  <si>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</si>
  <si>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</si>
  <si>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</si>
  <si>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</si>
  <si>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</si>
  <si>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</si>
  <si>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</si>
  <si>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</si>
  <si>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</si>
  <si>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</si>
  <si>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</si>
  <si>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</si>
  <si>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</si>
  <si>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</si>
  <si>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</si>
  <si>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</si>
  <si>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</si>
  <si>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</si>
  <si>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</si>
  <si>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</si>
  <si>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</si>
  <si>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</si>
  <si>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</si>
  <si>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</si>
  <si>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</si>
  <si>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</si>
  <si>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</si>
  <si>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</si>
  <si>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</si>
  <si>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</si>
  <si>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</si>
  <si>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</si>
  <si>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</si>
  <si>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</si>
  <si>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</si>
  <si>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</si>
  <si>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</si>
  <si>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</si>
  <si>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</si>
  <si>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</si>
  <si>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</si>
  <si>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</si>
  <si>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</si>
  <si>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</si>
  <si>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</si>
  <si>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</si>
  <si>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</si>
  <si>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</si>
  <si>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</si>
  <si>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</si>
  <si>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</si>
  <si>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</si>
  <si>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</si>
  <si>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</si>
  <si>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</si>
  <si>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</si>
  <si>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</si>
  <si>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</si>
  <si>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</si>
  <si>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</si>
  <si>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</si>
  <si>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</si>
  <si>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</si>
  <si>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</si>
  <si>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</si>
  <si>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</si>
  <si>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</si>
  <si>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</si>
  <si>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</si>
  <si>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</si>
  <si>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</si>
  <si>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</si>
  <si>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</si>
  <si>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</si>
  <si>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</si>
  <si>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</si>
  <si>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</si>
  <si>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</si>
  <si>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</si>
  <si>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</si>
  <si>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</si>
  <si>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</si>
  <si>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</si>
  <si>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</si>
  <si>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</si>
  <si>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</si>
  <si>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</si>
  <si>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</si>
  <si>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</si>
  <si>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</si>
  <si>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</si>
  <si>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</si>
  <si>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</si>
  <si>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</si>
  <si>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</si>
  <si>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</si>
  <si>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</si>
  <si>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</si>
  <si>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</si>
  <si>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</si>
  <si>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</si>
  <si>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</si>
  <si>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</si>
  <si>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</si>
  <si>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</si>
  <si>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</si>
  <si>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</si>
  <si>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</si>
  <si>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</si>
  <si>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</si>
  <si>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</si>
  <si>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</si>
  <si>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</si>
  <si>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</si>
  <si>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</si>
  <si>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</si>
  <si>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</si>
  <si>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</si>
  <si>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</si>
  <si>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</si>
  <si>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</si>
  <si>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</si>
  <si>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</si>
  <si>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</si>
  <si>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</si>
  <si>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</si>
  <si>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</si>
  <si>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</si>
  <si>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</si>
  <si>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</si>
  <si>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</si>
  <si>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</si>
  <si>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</si>
  <si>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</si>
  <si>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</si>
  <si>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</si>
  <si>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</si>
  <si>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</si>
  <si>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</si>
  <si>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</si>
  <si>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</si>
  <si>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</si>
  <si>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</si>
  <si>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</si>
  <si>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</si>
  <si>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</si>
  <si>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</si>
  <si>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</si>
  <si>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</si>
  <si>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</si>
  <si>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</si>
  <si>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</si>
  <si>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</si>
  <si>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</si>
  <si>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</si>
  <si>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</si>
  <si>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</si>
  <si>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</si>
  <si>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</si>
  <si>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</si>
  <si>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</si>
  <si>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</si>
  <si>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</si>
  <si>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</si>
  <si>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</si>
  <si>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</si>
  <si>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</si>
  <si>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</si>
  <si>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</si>
  <si>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</si>
  <si>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</si>
  <si>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</si>
  <si>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</si>
  <si>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</si>
  <si>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</si>
  <si>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</si>
  <si>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</si>
  <si>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</si>
  <si>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</si>
  <si>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</si>
  <si>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</si>
  <si>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</si>
  <si>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</si>
  <si>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</si>
  <si>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</si>
  <si>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</si>
  <si>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</si>
  <si>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</si>
  <si>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</si>
  <si>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</si>
  <si>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</si>
  <si>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</si>
  <si>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</si>
  <si>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</si>
  <si>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</si>
  <si>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</si>
  <si>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</si>
  <si>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</si>
  <si>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</si>
  <si>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</si>
  <si>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</si>
  <si>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</si>
  <si>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</si>
  <si>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</si>
  <si>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</si>
  <si>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</si>
  <si>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</si>
  <si>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</si>
  <si>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</si>
  <si>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</si>
  <si>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</si>
  <si>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</si>
  <si>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</si>
  <si>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</si>
  <si>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</si>
  <si>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</si>
  <si>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</si>
  <si>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</si>
  <si>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</si>
  <si>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</si>
  <si>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</si>
  <si>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</si>
  <si>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</si>
  <si>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</si>
  <si>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</si>
  <si>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</si>
  <si>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</si>
  <si>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</si>
  <si>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</si>
  <si>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</si>
  <si>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</si>
  <si>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</si>
  <si>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</si>
  <si>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</si>
  <si>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</si>
  <si>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</si>
  <si>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</si>
  <si>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</si>
  <si>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</si>
  <si>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</si>
  <si>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</si>
  <si>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</si>
  <si>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</si>
  <si>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</si>
  <si>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</si>
  <si>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</si>
  <si>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</si>
  <si>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</si>
  <si>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</si>
  <si>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</si>
  <si>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</si>
  <si>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</si>
  <si>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</si>
  <si>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</si>
  <si>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</si>
  <si>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</si>
  <si>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</si>
  <si>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</si>
  <si>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</si>
  <si>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</si>
  <si>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</si>
  <si>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</si>
  <si>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</si>
  <si>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</si>
  <si>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</si>
  <si>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</si>
  <si>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</si>
  <si>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</si>
  <si>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</si>
  <si>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</si>
  <si>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</si>
  <si>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</si>
  <si>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</si>
  <si>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</si>
  <si>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</si>
  <si>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</si>
  <si>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</si>
  <si>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</si>
  <si>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</si>
  <si>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</si>
  <si>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</si>
  <si>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</si>
  <si>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</si>
  <si>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</si>
  <si>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</si>
  <si>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</si>
  <si>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</si>
  <si>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</si>
  <si>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</si>
  <si>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</si>
  <si>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</si>
  <si>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</si>
  <si>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</si>
  <si>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</si>
  <si>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</si>
  <si>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</si>
  <si>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</si>
  <si>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</si>
  <si>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</si>
  <si>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</si>
  <si>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</si>
  <si>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</si>
  <si>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</si>
  <si>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</si>
  <si>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</si>
  <si>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</si>
  <si>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</si>
  <si>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</si>
  <si>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</si>
  <si>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</si>
  <si>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</si>
  <si>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</si>
  <si>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</si>
  <si>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</si>
  <si>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</si>
  <si>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</si>
  <si>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</si>
  <si>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</si>
  <si>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</si>
  <si>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</si>
  <si>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</si>
  <si>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</si>
  <si>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</si>
  <si>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</si>
  <si>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</si>
  <si>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</si>
  <si>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</si>
  <si>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</si>
  <si>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</si>
  <si>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</si>
  <si>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</si>
  <si>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</si>
  <si>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</si>
  <si>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</si>
  <si>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</si>
  <si>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</si>
  <si>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</si>
  <si>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</si>
  <si>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</si>
  <si>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</si>
  <si>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</si>
  <si>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</si>
  <si>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</si>
  <si>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</si>
  <si>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</si>
  <si>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</si>
  <si>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</si>
  <si>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</si>
  <si>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</si>
  <si>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</si>
  <si>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</si>
  <si>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</si>
  <si>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</si>
  <si>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</si>
  <si>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</si>
  <si>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</si>
  <si>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</si>
  <si>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</si>
  <si>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</si>
  <si>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</si>
  <si>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</si>
  <si>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</si>
  <si>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</si>
  <si>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</si>
  <si>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</si>
  <si>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</si>
  <si>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</si>
  <si>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</si>
  <si>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</si>
  <si>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</si>
  <si>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</si>
  <si>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</si>
  <si>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</si>
  <si>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</si>
  <si>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</si>
  <si>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</si>
  <si>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</si>
  <si>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</si>
  <si>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</si>
  <si>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</si>
  <si>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</si>
  <si>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</si>
  <si>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</si>
  <si>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</si>
  <si>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</si>
  <si>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</si>
  <si>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</si>
  <si>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</si>
  <si>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</si>
  <si>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</si>
  <si>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</si>
  <si>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</si>
  <si>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</si>
  <si>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</si>
  <si>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</si>
  <si>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</si>
  <si>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</si>
  <si>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</si>
  <si>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</si>
  <si>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</si>
  <si>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</si>
  <si>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</si>
  <si>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</si>
  <si>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</si>
  <si>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</si>
  <si>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</si>
  <si>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</si>
  <si>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</si>
  <si>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</si>
  <si>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</si>
  <si>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</si>
  <si>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</si>
  <si>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</si>
  <si>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</si>
  <si>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</si>
  <si>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</si>
  <si>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</si>
  <si>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</si>
  <si>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</si>
  <si>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</si>
  <si>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</si>
  <si>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</si>
  <si>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</si>
  <si>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</si>
  <si>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</si>
  <si>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</si>
  <si>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</si>
  <si>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</si>
  <si>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</si>
  <si>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</si>
  <si>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</si>
  <si>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</si>
  <si>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</si>
  <si>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</si>
  <si>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</si>
  <si>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</si>
  <si>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</si>
  <si>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</si>
  <si>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</si>
  <si>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</si>
  <si>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</si>
  <si>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</si>
  <si>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</si>
  <si>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</si>
  <si>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</si>
  <si>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</si>
  <si>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</si>
  <si>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</si>
  <si>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</si>
  <si>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</si>
  <si>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</si>
  <si>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</si>
  <si>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</si>
  <si>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</si>
  <si>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</si>
  <si>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</si>
  <si>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</si>
  <si>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</si>
  <si>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</si>
  <si>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</si>
  <si>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</si>
  <si>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</si>
  <si>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</si>
  <si>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</si>
  <si>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</si>
  <si>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</si>
  <si>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</si>
  <si>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</si>
  <si>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</si>
  <si>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</si>
  <si>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</si>
  <si>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</si>
  <si>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</si>
  <si>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</si>
  <si>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</si>
  <si>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</si>
  <si>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</si>
  <si>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</si>
  <si>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</si>
  <si>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</si>
  <si>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</si>
  <si>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</si>
  <si>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</si>
  <si>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</si>
  <si>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</si>
  <si>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</si>
  <si>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</si>
  <si>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</si>
  <si>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</si>
  <si>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</si>
  <si>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</si>
  <si>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</si>
  <si>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</si>
  <si>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</si>
  <si>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</si>
  <si>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</si>
  <si>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</si>
  <si>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</si>
  <si>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</si>
  <si>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</si>
  <si>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</si>
  <si>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</si>
  <si>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</si>
  <si>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</si>
  <si>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</si>
  <si>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</si>
  <si>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</si>
  <si>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</si>
  <si>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</si>
  <si>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</si>
  <si>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</si>
  <si>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</si>
  <si>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</si>
  <si>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</si>
  <si>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</si>
  <si>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</si>
  <si>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</si>
  <si>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</si>
  <si>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</si>
  <si>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</si>
  <si>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</si>
  <si>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</si>
  <si>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</si>
  <si>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</si>
  <si>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</si>
  <si>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</si>
  <si>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</si>
  <si>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</si>
  <si>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</si>
  <si>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</si>
  <si>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</si>
  <si>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</si>
  <si>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</si>
  <si>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</si>
  <si>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</si>
  <si>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</si>
  <si>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</si>
  <si>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</si>
  <si>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</si>
  <si>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</si>
  <si>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</si>
  <si>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</si>
  <si>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</si>
  <si>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</si>
  <si>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</si>
  <si>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</si>
  <si>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</si>
  <si>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</si>
  <si>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</si>
  <si>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</si>
  <si>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</si>
  <si>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</si>
  <si>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</si>
  <si>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</si>
  <si>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</si>
  <si>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</si>
  <si>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</si>
  <si>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</si>
  <si>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</si>
  <si>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</si>
  <si>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</si>
  <si>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</si>
  <si>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</si>
  <si>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</si>
  <si>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</si>
  <si>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</si>
  <si>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</si>
  <si>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</si>
  <si>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</si>
  <si>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</si>
  <si>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</si>
  <si>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</si>
  <si>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</si>
  <si>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</si>
  <si>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</si>
  <si>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</si>
  <si>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</si>
  <si>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</si>
  <si>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</si>
  <si>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</si>
  <si>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</si>
  <si>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</si>
  <si>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</si>
  <si>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</si>
  <si>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</si>
  <si>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</si>
  <si>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</si>
  <si>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</si>
  <si>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</si>
  <si>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</si>
  <si>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</si>
  <si>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</si>
  <si>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</si>
  <si>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</si>
  <si>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</si>
  <si>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</si>
  <si>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</si>
  <si>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</si>
  <si>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</si>
  <si>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</si>
  <si>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</si>
  <si>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</si>
  <si>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</si>
  <si>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</si>
  <si>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</si>
  <si>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</si>
  <si>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</si>
  <si>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</si>
  <si>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</si>
  <si>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</si>
  <si>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</si>
  <si>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</si>
  <si>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</si>
  <si>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</si>
  <si>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</si>
  <si>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</si>
  <si>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</si>
  <si>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</si>
  <si>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</si>
  <si>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</si>
  <si>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</si>
  <si>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</si>
  <si>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</si>
  <si>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</si>
  <si>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</si>
  <si>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</si>
  <si>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</si>
  <si>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</si>
  <si>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</si>
  <si>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</si>
  <si>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</si>
  <si>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</si>
  <si>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</si>
  <si>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</si>
  <si>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</si>
  <si>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</si>
  <si>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</si>
  <si>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</si>
  <si>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</si>
  <si>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</si>
  <si>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</si>
  <si>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</si>
  <si>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</si>
  <si>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</si>
  <si>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</si>
  <si>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</si>
  <si>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</si>
  <si>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</si>
  <si>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</si>
  <si>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</si>
  <si>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</si>
  <si>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</si>
  <si>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</si>
  <si>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</si>
  <si>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</si>
  <si>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</si>
  <si>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</si>
  <si>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</si>
  <si>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</si>
  <si>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</si>
  <si>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</si>
  <si>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</si>
  <si>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</si>
  <si>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</si>
  <si>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</si>
  <si>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</si>
  <si>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</si>
  <si>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</si>
  <si>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</si>
  <si>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</si>
  <si>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</si>
  <si>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</si>
  <si>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</si>
  <si>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</si>
  <si>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</si>
  <si>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</si>
  <si>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</si>
  <si>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</si>
  <si>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</si>
  <si>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</si>
  <si>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</si>
  <si>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</si>
  <si>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</si>
  <si>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</si>
  <si>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</si>
  <si>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</si>
  <si>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</si>
  <si>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</si>
  <si>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</si>
  <si>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</si>
  <si>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</si>
  <si>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</si>
  <si>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</si>
  <si>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</si>
  <si>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</si>
  <si>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</si>
  <si>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</si>
  <si>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</si>
  <si>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</si>
  <si>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</si>
  <si>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</si>
  <si>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</si>
  <si>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</si>
  <si>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</si>
  <si>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</si>
  <si>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</si>
  <si>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</si>
  <si>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</si>
  <si>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</si>
  <si>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</si>
  <si>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</si>
  <si>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</si>
  <si>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</si>
  <si>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</si>
  <si>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</si>
  <si>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</si>
  <si>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</si>
  <si>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</si>
  <si>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</si>
  <si>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</si>
  <si>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</si>
  <si>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</si>
  <si>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</si>
  <si>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</si>
  <si>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</si>
  <si>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</si>
  <si>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</si>
  <si>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</si>
  <si>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</si>
  <si>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</si>
  <si>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</si>
  <si>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</si>
  <si>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</si>
  <si>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</si>
  <si>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</si>
  <si>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</si>
  <si>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</si>
  <si>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</si>
  <si>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</si>
  <si>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</si>
  <si>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</si>
  <si>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</si>
  <si>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</si>
  <si>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</si>
  <si>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</si>
  <si>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</si>
  <si>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</si>
  <si>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</si>
  <si>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</si>
  <si>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</si>
  <si>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</si>
  <si>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</si>
  <si>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</si>
  <si>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</si>
  <si>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</si>
  <si>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</si>
  <si>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</si>
  <si>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</si>
  <si>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</si>
  <si>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</si>
  <si>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</si>
  <si>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</si>
  <si>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</si>
  <si>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</si>
  <si>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</si>
  <si>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</si>
  <si>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</si>
  <si>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</si>
  <si>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</si>
  <si>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</si>
  <si>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</si>
  <si>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</si>
  <si>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</si>
  <si>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</si>
  <si>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</si>
  <si>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</si>
  <si>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</si>
  <si>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</si>
  <si>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</si>
  <si>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</si>
  <si>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</si>
  <si>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</si>
  <si>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</si>
  <si>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</si>
  <si>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</si>
  <si>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</si>
  <si>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</si>
  <si>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</si>
  <si>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</si>
  <si>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</si>
  <si>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</si>
  <si>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</si>
  <si>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</si>
  <si>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</si>
  <si>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</si>
  <si>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</si>
  <si>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</si>
  <si>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</si>
  <si>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</si>
  <si>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</si>
  <si>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</si>
  <si>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</si>
  <si>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</si>
  <si>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</si>
  <si>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</si>
  <si>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</si>
  <si>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</si>
  <si>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</si>
  <si>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</si>
  <si>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</si>
  <si>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</si>
  <si>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</si>
  <si>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</si>
  <si>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</si>
  <si>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</si>
  <si>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</si>
  <si>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</si>
  <si>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</si>
  <si>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</si>
  <si>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</si>
  <si>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</si>
  <si>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</si>
  <si>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</si>
  <si>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</si>
  <si>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</si>
  <si>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</si>
  <si>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</si>
  <si>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</si>
  <si>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</si>
  <si>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</si>
  <si>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</si>
  <si>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</si>
  <si>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</si>
  <si>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</si>
  <si>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</si>
  <si>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</si>
  <si>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</si>
  <si>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</si>
  <si>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</si>
  <si>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</si>
  <si>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</si>
  <si>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</si>
  <si>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</si>
  <si>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</si>
  <si>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</si>
  <si>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</si>
  <si>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</si>
  <si>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</si>
  <si>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</si>
  <si>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</si>
  <si>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</si>
  <si>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</si>
  <si>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</si>
  <si>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</si>
  <si>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</si>
  <si>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</si>
  <si>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</si>
  <si>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</si>
  <si>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</si>
  <si>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</si>
  <si>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</si>
  <si>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</si>
  <si>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</si>
  <si>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</si>
  <si>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</si>
  <si>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</si>
  <si>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</si>
  <si>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</si>
  <si>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</si>
  <si>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</si>
  <si>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</si>
  <si>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</si>
  <si>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</si>
  <si>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</si>
  <si>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</si>
  <si>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</si>
  <si>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</si>
  <si>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</si>
  <si>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</si>
  <si>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</si>
  <si>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</si>
  <si>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</si>
  <si>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</si>
  <si>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</si>
  <si>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</si>
  <si>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</si>
  <si>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</si>
  <si>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</si>
  <si>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</si>
  <si>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</si>
  <si>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</si>
  <si>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</si>
  <si>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</si>
  <si>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</si>
  <si>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</si>
  <si>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</si>
  <si>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</si>
  <si>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</si>
  <si>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</si>
  <si>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</si>
  <si>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</si>
  <si>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</si>
  <si>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</si>
  <si>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</si>
  <si>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</si>
  <si>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</si>
  <si>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</si>
  <si>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</si>
  <si>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</si>
  <si>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</si>
  <si>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</si>
  <si>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</si>
  <si>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</si>
  <si>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</si>
  <si>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</si>
  <si>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</si>
  <si>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</si>
  <si>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</si>
  <si>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</si>
  <si>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</si>
  <si>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</si>
  <si>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</si>
  <si>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</si>
  <si>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</si>
  <si>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</si>
  <si>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</si>
  <si>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</si>
  <si>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</si>
  <si>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</si>
  <si>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</si>
  <si>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</si>
  <si>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</si>
  <si>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</si>
  <si>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</si>
  <si>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</si>
  <si>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</si>
  <si>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</si>
  <si>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</si>
  <si>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</si>
  <si>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</si>
  <si>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</si>
  <si>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</si>
  <si>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</si>
  <si>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</si>
  <si>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</si>
  <si>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</si>
  <si>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</si>
  <si>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</si>
  <si>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</si>
  <si>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</si>
  <si>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</si>
  <si>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</si>
  <si>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</si>
  <si>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</si>
  <si>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</si>
  <si>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</si>
  <si>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</si>
  <si>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</si>
  <si>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</si>
  <si>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</si>
  <si>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</si>
  <si>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</si>
  <si>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</si>
  <si>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</si>
  <si>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</si>
  <si>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</si>
  <si>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</si>
  <si>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</si>
  <si>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</si>
  <si>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</si>
  <si>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</si>
  <si>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</si>
  <si>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</si>
  <si>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</si>
  <si>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</si>
  <si>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</si>
  <si>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</si>
  <si>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</si>
  <si>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</si>
  <si>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</si>
  <si>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</si>
  <si>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</si>
  <si>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</si>
  <si>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</si>
  <si>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</si>
  <si>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</si>
  <si>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</si>
  <si>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</si>
  <si>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</si>
  <si>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</si>
  <si>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</si>
  <si>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</si>
  <si>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</si>
  <si>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</si>
  <si>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</si>
  <si>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</si>
  <si>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</si>
  <si>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</si>
  <si>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</si>
  <si>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</si>
  <si>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</si>
  <si>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</si>
  <si>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</si>
  <si>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</si>
  <si>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</si>
  <si>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</si>
  <si>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</si>
  <si>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</si>
  <si>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</si>
  <si>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</si>
  <si>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</si>
  <si>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</si>
  <si>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</si>
  <si>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</si>
  <si>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</si>
  <si>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</si>
  <si>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</si>
  <si>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</si>
  <si>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</si>
  <si>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</si>
  <si>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</si>
  <si>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</si>
  <si>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</si>
  <si>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</si>
  <si>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</si>
  <si>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</si>
  <si>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</si>
  <si>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</si>
  <si>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</si>
  <si>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</si>
  <si>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</si>
  <si>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</si>
  <si>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</si>
  <si>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</si>
  <si>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</si>
  <si>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</si>
  <si>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</si>
  <si>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</si>
  <si>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</si>
  <si>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</si>
  <si>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</si>
  <si>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</si>
  <si>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</si>
  <si>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</si>
  <si>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</si>
  <si>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</si>
  <si>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</si>
  <si>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</si>
  <si>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</si>
  <si>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</si>
  <si>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</si>
  <si>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</si>
  <si>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</si>
  <si>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</si>
  <si>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</si>
  <si>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</si>
  <si>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</si>
  <si>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</si>
  <si>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</si>
  <si>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</si>
  <si>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</si>
  <si>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</si>
  <si>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</si>
  <si>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</si>
  <si>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</si>
  <si>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</si>
  <si>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</si>
  <si>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</si>
  <si>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</si>
  <si>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</si>
  <si>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</si>
  <si>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</si>
  <si>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</si>
  <si>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</si>
  <si>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</si>
  <si>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</si>
  <si>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</si>
  <si>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</si>
  <si>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</si>
  <si>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</si>
  <si>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</si>
  <si>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</si>
  <si>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</si>
  <si>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</si>
  <si>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</si>
  <si>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</si>
  <si>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</si>
  <si>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</si>
  <si>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</si>
  <si>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</si>
  <si>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</si>
  <si>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</si>
  <si>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</si>
  <si>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</si>
  <si>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</si>
  <si>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</si>
  <si>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</si>
  <si>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</si>
  <si>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</si>
  <si>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</si>
  <si>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</si>
  <si>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</si>
  <si>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</si>
  <si>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</si>
  <si>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</si>
  <si>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</si>
  <si>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</si>
  <si>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</si>
  <si>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</si>
  <si>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</si>
  <si>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</si>
  <si>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</si>
  <si>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</si>
  <si>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</si>
  <si>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</si>
  <si>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</si>
  <si>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</si>
  <si>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</si>
  <si>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</si>
  <si>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</si>
  <si>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</si>
  <si>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</si>
  <si>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</si>
  <si>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</si>
  <si>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</si>
  <si>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</si>
  <si>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</si>
  <si>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</si>
  <si>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</si>
  <si>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</si>
  <si>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</si>
  <si>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</si>
  <si>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</si>
  <si>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</si>
  <si>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</si>
  <si>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</si>
  <si>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</si>
  <si>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</si>
  <si>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</si>
  <si>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</si>
  <si>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</si>
  <si>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</si>
  <si>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</si>
  <si>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</si>
  <si>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</si>
  <si>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</si>
  <si>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</si>
  <si>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</si>
  <si>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</si>
  <si>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</si>
  <si>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</si>
  <si>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</si>
  <si>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</si>
  <si>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</si>
  <si>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</si>
  <si>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</si>
  <si>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</si>
  <si>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</si>
  <si>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</si>
  <si>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</si>
  <si>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</si>
  <si>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</si>
  <si>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</si>
  <si>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</si>
  <si>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</si>
  <si>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</si>
  <si>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</si>
  <si>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</si>
  <si>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</si>
  <si>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</si>
  <si>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</si>
  <si>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</si>
  <si>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</si>
  <si>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</si>
  <si>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</si>
  <si>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</si>
  <si>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</si>
  <si>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</si>
  <si>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</si>
  <si>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</si>
  <si>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</si>
  <si>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</si>
  <si>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</si>
  <si>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</si>
  <si>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</si>
  <si>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</si>
  <si>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</si>
  <si>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</si>
  <si>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</si>
  <si>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</si>
  <si>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</si>
  <si>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</si>
  <si>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</si>
  <si>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</si>
  <si>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</si>
  <si>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</si>
  <si>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</si>
  <si>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</si>
  <si>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</si>
  <si>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</si>
  <si>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</si>
  <si>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</si>
  <si>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</si>
  <si>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</si>
  <si>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</si>
  <si>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</si>
  <si>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</si>
  <si>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</si>
  <si>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</si>
  <si>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</si>
  <si>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</si>
  <si>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</si>
  <si>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</si>
  <si>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</si>
  <si>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</si>
  <si>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</si>
  <si>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</si>
  <si>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</si>
  <si>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</si>
  <si>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</si>
  <si>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</si>
  <si>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</si>
  <si>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</si>
  <si>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</si>
  <si>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</si>
  <si>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</si>
  <si>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</si>
  <si>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</si>
  <si>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</si>
  <si>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</si>
  <si>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</si>
  <si>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</si>
  <si>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</si>
  <si>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</si>
  <si>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</si>
  <si>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</si>
  <si>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</si>
  <si>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</si>
  <si>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</si>
  <si>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</si>
  <si>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</si>
  <si>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</si>
  <si>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</si>
  <si>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</si>
  <si>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</si>
  <si>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</si>
  <si>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</si>
  <si>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</si>
  <si>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</si>
  <si>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</si>
  <si>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</si>
  <si>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</si>
  <si>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</si>
  <si>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</si>
  <si>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</si>
  <si>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</si>
  <si>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</si>
  <si>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</si>
  <si>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</si>
  <si>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</si>
  <si>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</si>
  <si>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</si>
  <si>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</si>
  <si>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</si>
  <si>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</si>
  <si>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</si>
  <si>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</si>
  <si>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</si>
  <si>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</si>
  <si>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</si>
  <si>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</si>
  <si>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</si>
  <si>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</si>
  <si>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</si>
  <si>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</si>
  <si>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</si>
  <si>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</si>
  <si>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</si>
  <si>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</si>
  <si>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</si>
  <si>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</si>
  <si>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</si>
  <si>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</si>
  <si>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</si>
  <si>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</si>
  <si>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</si>
  <si>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</si>
  <si>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</si>
  <si>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</si>
  <si>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</si>
  <si>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</si>
  <si>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</si>
  <si>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</si>
  <si>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</si>
  <si>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</si>
  <si>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</si>
  <si>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</si>
  <si>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</si>
  <si>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</si>
  <si>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</si>
  <si>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</si>
  <si>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</si>
  <si>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</si>
  <si>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</si>
  <si>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</si>
  <si>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</si>
  <si>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</si>
  <si>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</si>
  <si>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</si>
  <si>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</si>
  <si>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</si>
  <si>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</si>
  <si>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</si>
  <si>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</si>
  <si>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</si>
  <si>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</si>
  <si>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</si>
  <si>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</si>
  <si>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</si>
  <si>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</si>
  <si>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</si>
  <si>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</si>
  <si>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</si>
  <si>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</si>
  <si>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</si>
  <si>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</si>
  <si>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</si>
  <si>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</si>
  <si>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</si>
  <si>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</si>
  <si>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</si>
  <si>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</si>
  <si>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</si>
  <si>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</si>
  <si>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</si>
  <si>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</si>
  <si>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</si>
  <si>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</si>
  <si>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</si>
  <si>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</si>
  <si>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</si>
  <si>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</si>
  <si>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</si>
  <si>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</si>
  <si>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</si>
  <si>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</si>
  <si>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</si>
  <si>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</si>
  <si>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</si>
  <si>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</si>
  <si>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</si>
  <si>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</si>
  <si>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</si>
  <si>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</si>
  <si>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</si>
  <si>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</si>
  <si>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</si>
  <si>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</si>
  <si>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</si>
  <si>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</si>
  <si>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</si>
  <si>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</si>
  <si>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</si>
  <si>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</si>
  <si>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</si>
  <si>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</si>
  <si>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</si>
  <si>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</si>
  <si>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</si>
  <si>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</si>
  <si>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</si>
  <si>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</si>
  <si>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</si>
  <si>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</si>
  <si>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</si>
  <si>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</si>
  <si>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</si>
  <si>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</si>
  <si>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</si>
  <si>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</si>
  <si>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</si>
  <si>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</si>
  <si>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</si>
  <si>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</si>
  <si>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</si>
  <si>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</si>
  <si>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</si>
  <si>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</si>
  <si>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</si>
  <si>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</si>
  <si>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</si>
  <si>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</si>
  <si>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</si>
  <si>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</si>
  <si>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</si>
  <si>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</si>
  <si>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</si>
  <si>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</si>
  <si>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</si>
  <si>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</si>
  <si>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</si>
  <si>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</si>
  <si>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</si>
  <si>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</si>
  <si>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</si>
  <si>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</si>
  <si>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</si>
  <si>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</si>
  <si>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</si>
  <si>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</si>
  <si>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</si>
  <si>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</si>
  <si>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</si>
  <si>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</si>
  <si>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</si>
  <si>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</si>
  <si>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</si>
  <si>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</si>
  <si>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</si>
  <si>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</si>
  <si>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</si>
  <si>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</si>
  <si>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</si>
  <si>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</si>
  <si>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</si>
  <si>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</si>
  <si>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</si>
  <si>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</si>
  <si>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</si>
  <si>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</si>
  <si>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</si>
  <si>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</si>
  <si>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</si>
  <si>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</si>
  <si>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</si>
  <si>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</si>
  <si>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</si>
  <si>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</si>
  <si>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</si>
  <si>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</si>
  <si>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</si>
  <si>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</si>
  <si>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</si>
  <si>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</si>
  <si>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</si>
  <si>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</si>
  <si>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</si>
  <si>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</si>
  <si>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</si>
  <si>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</si>
  <si>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</si>
  <si>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</si>
  <si>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</si>
  <si>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</si>
  <si>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</si>
  <si>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</si>
  <si>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</si>
  <si>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</si>
  <si>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</si>
  <si>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</si>
  <si>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</si>
  <si>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</si>
  <si>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</si>
  <si>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</si>
  <si>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</si>
  <si>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</si>
  <si>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</si>
  <si>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</si>
  <si>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</si>
  <si>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</si>
  <si>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</si>
  <si>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</si>
  <si>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</si>
  <si>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</si>
  <si>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</si>
  <si>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</si>
  <si>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</si>
  <si>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</si>
  <si>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</si>
  <si>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</si>
  <si>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</si>
  <si>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</si>
  <si>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</si>
  <si>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</si>
  <si>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</si>
  <si>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</si>
  <si>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</si>
  <si>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</si>
  <si>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</si>
  <si>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</si>
  <si>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</si>
  <si>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</si>
  <si>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</si>
  <si>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</si>
  <si>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</si>
  <si>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</si>
  <si>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</si>
  <si>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</si>
  <si>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</si>
  <si>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</si>
  <si>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</si>
  <si>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</si>
  <si>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</si>
  <si>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</si>
  <si>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</si>
  <si>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</si>
  <si>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</si>
  <si>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</si>
  <si>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</si>
  <si>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</si>
  <si>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</si>
  <si>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</si>
  <si>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</si>
  <si>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</si>
  <si>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</si>
  <si>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</si>
  <si>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</si>
  <si>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</si>
  <si>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</si>
  <si>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</si>
  <si>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</si>
  <si>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</si>
  <si>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</si>
  <si>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</si>
  <si>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</si>
  <si>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</si>
  <si>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</si>
  <si>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</si>
  <si>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</si>
  <si>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</si>
  <si>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</si>
  <si>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</si>
  <si>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</si>
  <si>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</si>
  <si>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</si>
  <si>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</si>
  <si>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</si>
  <si>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</si>
  <si>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</si>
  <si>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</si>
  <si>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</si>
  <si>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</si>
  <si>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</si>
  <si>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</si>
  <si>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</si>
  <si>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</si>
  <si>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</si>
  <si>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</si>
  <si>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</si>
  <si>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</si>
  <si>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</si>
  <si>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</si>
  <si>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</si>
  <si>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</si>
  <si>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</si>
  <si>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</si>
  <si>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</si>
  <si>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</si>
  <si>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</si>
  <si>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</si>
  <si>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</si>
  <si>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</si>
  <si>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</si>
  <si>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</si>
  <si>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</si>
  <si>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</si>
  <si>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</si>
  <si>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</si>
  <si>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</si>
  <si>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</si>
  <si>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</si>
  <si>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</si>
  <si>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</si>
  <si>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</si>
  <si>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</si>
  <si>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</si>
  <si>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</si>
  <si>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</si>
  <si>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</si>
  <si>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</si>
  <si>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</si>
  <si>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</si>
  <si>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</si>
  <si>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</si>
  <si>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</si>
  <si>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</si>
  <si>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</si>
  <si>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</si>
  <si>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</si>
  <si>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</si>
  <si>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</si>
  <si>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</si>
  <si>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</si>
  <si>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</si>
  <si>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</si>
  <si>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</si>
  <si>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</si>
  <si>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</si>
  <si>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</si>
  <si>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</si>
  <si>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</si>
  <si>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</si>
  <si>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</si>
  <si>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</si>
  <si>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</si>
  <si>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</si>
  <si>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</si>
  <si>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</si>
  <si>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</si>
  <si>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</si>
  <si>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</si>
  <si>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</si>
  <si>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</si>
  <si>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</si>
  <si>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</si>
  <si>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</si>
  <si>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</si>
  <si>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</si>
  <si>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</si>
  <si>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</si>
  <si>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</si>
  <si>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</si>
  <si>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</si>
  <si>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</si>
  <si>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</si>
  <si>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</si>
  <si>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</si>
  <si>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</si>
  <si>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</si>
  <si>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</si>
  <si>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</si>
  <si>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</si>
  <si>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</si>
  <si>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</si>
  <si>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</si>
  <si>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</si>
  <si>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</si>
  <si>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</si>
  <si>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</si>
  <si>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</si>
  <si>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</si>
  <si>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</si>
  <si>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</si>
  <si>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</si>
  <si>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</si>
  <si>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</si>
  <si>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</si>
  <si>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</si>
  <si>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</si>
  <si>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</si>
  <si>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</si>
  <si>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</si>
  <si>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</si>
  <si>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</si>
  <si>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</si>
  <si>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</si>
  <si>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</si>
  <si>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</si>
  <si>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</si>
  <si>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</si>
  <si>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</si>
  <si>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</si>
  <si>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</si>
  <si>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</si>
  <si>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</si>
  <si>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</si>
  <si>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</si>
  <si>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</si>
  <si>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</si>
  <si>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</si>
  <si>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</si>
  <si>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</si>
  <si>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</si>
  <si>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</si>
  <si>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</si>
  <si>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</si>
  <si>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</si>
  <si>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</si>
  <si>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</si>
  <si>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</si>
  <si>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</si>
  <si>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</si>
  <si>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</si>
  <si>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</si>
  <si>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</si>
  <si>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</si>
  <si>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</si>
  <si>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</si>
  <si>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</si>
  <si>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</si>
  <si>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</si>
  <si>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</si>
  <si>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</si>
  <si>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</si>
  <si>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</si>
  <si>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</si>
  <si>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</si>
  <si>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</si>
  <si>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</si>
  <si>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</si>
  <si>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</si>
  <si>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</si>
  <si>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</si>
  <si>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</si>
  <si>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</si>
  <si>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</si>
  <si>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</si>
  <si>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</si>
  <si>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</si>
  <si>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</si>
  <si>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</si>
  <si>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</si>
  <si>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</si>
  <si>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</si>
  <si>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</si>
  <si>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</si>
  <si>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</si>
  <si>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</si>
  <si>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</si>
  <si>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</si>
  <si>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</si>
  <si>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</si>
  <si>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</si>
  <si>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</si>
  <si>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</si>
  <si>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</si>
  <si>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</si>
  <si>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</si>
  <si>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</si>
  <si>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</si>
  <si>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</si>
  <si>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</si>
  <si>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</si>
  <si>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</si>
  <si>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</si>
  <si>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</si>
  <si>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</si>
  <si>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</si>
  <si>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</si>
  <si>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</si>
  <si>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</si>
  <si>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</si>
  <si>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</si>
  <si>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</si>
  <si>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</si>
  <si>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</si>
  <si>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</si>
  <si>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</si>
  <si>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</si>
  <si>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</si>
  <si>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</si>
  <si>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</si>
  <si>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</si>
  <si>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</si>
  <si>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</si>
  <si>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</si>
  <si>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</si>
  <si>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</si>
  <si>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</si>
  <si>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</si>
  <si>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</si>
  <si>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</si>
  <si>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</si>
  <si>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</si>
  <si>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</si>
  <si>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</si>
  <si>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</si>
  <si>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</si>
  <si>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</si>
  <si>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</si>
  <si>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</si>
  <si>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</si>
  <si>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</si>
  <si>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</si>
  <si>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</si>
  <si>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</si>
  <si>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</si>
  <si>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</si>
  <si>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</si>
  <si>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</si>
  <si>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</si>
  <si>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</si>
  <si>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</si>
  <si>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</si>
  <si>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</si>
  <si>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</si>
  <si>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</si>
  <si>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</si>
  <si>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</si>
  <si>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</si>
  <si>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</si>
  <si>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</si>
  <si>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</si>
  <si>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</si>
  <si>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</si>
  <si>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</si>
  <si>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</si>
  <si>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</si>
  <si>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</si>
  <si>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</si>
  <si>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</si>
  <si>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</si>
  <si>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</si>
  <si>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</si>
  <si>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</si>
  <si>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</si>
  <si>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</si>
  <si>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</si>
  <si>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</si>
  <si>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</si>
  <si>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</si>
  <si>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</si>
  <si>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</si>
  <si>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</si>
  <si>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</si>
  <si>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</si>
  <si>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</si>
  <si>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</si>
  <si>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</si>
  <si>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</si>
  <si>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</si>
  <si>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</si>
  <si>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</si>
  <si>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</si>
  <si>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</si>
  <si>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</si>
  <si>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</si>
  <si>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</si>
  <si>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</si>
  <si>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</si>
  <si>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</si>
  <si>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</si>
  <si>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</si>
  <si>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</si>
  <si>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</si>
  <si>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</si>
  <si>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</si>
  <si>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</si>
  <si>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</si>
  <si>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</si>
  <si>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</si>
  <si>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</si>
  <si>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</si>
  <si>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</si>
  <si>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</si>
  <si>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</si>
  <si>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</si>
  <si>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</si>
  <si>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</si>
  <si>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</si>
  <si>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</si>
  <si>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</si>
  <si>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</si>
  <si>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</si>
  <si>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</si>
  <si>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</si>
  <si>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</si>
  <si>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</si>
  <si>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</si>
  <si>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</si>
  <si>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</si>
  <si>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</si>
  <si>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</si>
  <si>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</si>
  <si>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</si>
  <si>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</si>
  <si>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</si>
  <si>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</si>
  <si>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</si>
  <si>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</si>
  <si>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</si>
  <si>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</si>
  <si>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</si>
  <si>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</si>
  <si>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</si>
  <si>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</si>
  <si>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</si>
  <si>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</si>
  <si>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</si>
  <si>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</si>
  <si>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</si>
  <si>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</si>
  <si>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</si>
  <si>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</si>
  <si>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</si>
  <si>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</si>
  <si>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</si>
  <si>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</si>
  <si>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</si>
  <si>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</si>
  <si>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</si>
  <si>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</si>
  <si>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</si>
  <si>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</si>
  <si>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</si>
  <si>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</si>
  <si>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</si>
  <si>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</si>
  <si>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</si>
  <si>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</si>
  <si>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</si>
  <si>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</si>
  <si>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</si>
  <si>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</si>
  <si>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</si>
  <si>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</si>
  <si>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</si>
  <si>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</si>
  <si>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</si>
  <si>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</si>
  <si>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</si>
  <si>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</si>
  <si>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</si>
  <si>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</si>
  <si>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</si>
  <si>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</si>
  <si>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</si>
  <si>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</si>
  <si>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</si>
  <si>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</si>
  <si>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</si>
  <si>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</si>
  <si>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</si>
  <si>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</si>
  <si>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</si>
  <si>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</si>
  <si>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</si>
  <si>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</si>
  <si>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</si>
  <si>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</si>
  <si>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</si>
  <si>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</si>
  <si>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</si>
  <si>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</si>
  <si>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</si>
  <si>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</si>
  <si>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</si>
  <si>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</si>
  <si>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</si>
  <si>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</si>
  <si>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</si>
  <si>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</si>
  <si>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</si>
  <si>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</si>
  <si>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</si>
  <si>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</si>
  <si>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</si>
  <si>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</si>
  <si>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</si>
  <si>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</si>
  <si>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</si>
  <si>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</si>
  <si>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</si>
  <si>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</si>
  <si>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</si>
  <si>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</si>
  <si>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</si>
  <si>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</si>
  <si>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</si>
  <si>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</si>
  <si>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</si>
  <si>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</si>
  <si>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</si>
  <si>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</si>
  <si>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</si>
  <si>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</si>
  <si>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</si>
  <si>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</si>
  <si>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</si>
  <si>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</si>
  <si>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</si>
  <si>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</si>
  <si>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</si>
  <si>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</si>
  <si>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</si>
  <si>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</si>
  <si>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</si>
  <si>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</si>
  <si>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</si>
  <si>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</si>
  <si>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</si>
  <si>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</si>
  <si>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</si>
  <si>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</si>
  <si>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</si>
  <si>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</si>
  <si>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</si>
  <si>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</si>
  <si>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</si>
  <si>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</si>
  <si>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</si>
  <si>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</si>
  <si>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</si>
  <si>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</si>
  <si>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</si>
  <si>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</si>
  <si>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</si>
  <si>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</si>
  <si>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</si>
  <si>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</si>
  <si>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</si>
  <si>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</si>
  <si>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</si>
  <si>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</si>
  <si>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</si>
  <si>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</si>
  <si>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</si>
  <si>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</si>
  <si>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</si>
  <si>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</si>
  <si>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</si>
  <si>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</si>
  <si>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</si>
  <si>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</si>
  <si>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</si>
  <si>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</si>
  <si>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</si>
  <si>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</si>
  <si>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</si>
  <si>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</si>
  <si>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</si>
  <si>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</si>
  <si>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</si>
  <si>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</si>
  <si>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</si>
  <si>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</si>
  <si>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</si>
  <si>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</si>
  <si>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</si>
  <si>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</si>
  <si>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</si>
  <si>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</si>
  <si>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</si>
  <si>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</si>
  <si>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</si>
  <si>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</si>
  <si>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</si>
  <si>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</si>
  <si>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</si>
  <si>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</si>
  <si>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</si>
  <si>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</si>
  <si>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</si>
  <si>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</si>
  <si>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</si>
  <si>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</si>
  <si>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</si>
  <si>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</si>
  <si>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</si>
  <si>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</si>
  <si>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</si>
  <si>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</si>
  <si>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</si>
  <si>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</si>
  <si>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</si>
  <si>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</si>
  <si>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</si>
  <si>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</si>
  <si>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</si>
  <si>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</si>
  <si>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</si>
  <si>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</si>
  <si>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</si>
  <si>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</si>
  <si>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</si>
  <si>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</si>
  <si>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</si>
  <si>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</si>
  <si>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</si>
  <si>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</si>
  <si>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</si>
  <si>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</si>
  <si>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</si>
  <si>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</si>
  <si>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</si>
  <si>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</si>
  <si>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</si>
  <si>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</si>
  <si>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</si>
  <si>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</si>
  <si>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</si>
  <si>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</si>
  <si>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</si>
  <si>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</si>
  <si>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</si>
  <si>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</si>
  <si>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</si>
  <si>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</si>
  <si>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</si>
  <si>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</si>
  <si>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</si>
  <si>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</si>
  <si>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</si>
  <si>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</si>
  <si>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</si>
  <si>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</si>
  <si>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</si>
  <si>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</si>
  <si>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</si>
  <si>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</si>
  <si>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</si>
  <si>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</si>
  <si>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</si>
  <si>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</si>
  <si>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</si>
  <si>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</si>
  <si>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</si>
  <si>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</si>
  <si>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</si>
  <si>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</si>
  <si>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</si>
  <si>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</si>
  <si>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</si>
  <si>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</si>
  <si>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</si>
  <si>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</si>
  <si>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</si>
  <si>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</si>
  <si>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</si>
  <si>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</si>
  <si>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</si>
  <si>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</si>
  <si>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</si>
  <si>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</si>
  <si>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</si>
  <si>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</si>
  <si>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</si>
  <si>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</si>
  <si>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</si>
  <si>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</si>
  <si>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</si>
  <si>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</si>
  <si>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</si>
  <si>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</si>
  <si>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</si>
  <si>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</si>
  <si>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</si>
  <si>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</si>
  <si>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</si>
  <si>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</si>
  <si>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</si>
  <si>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</si>
  <si>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</si>
  <si>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</si>
  <si>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</si>
  <si>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</si>
  <si>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</si>
  <si>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</si>
  <si>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</si>
  <si>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</si>
  <si>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</si>
  <si>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</si>
  <si>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</si>
  <si>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</si>
  <si>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</si>
  <si>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</si>
  <si>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</si>
  <si>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</si>
  <si>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</si>
  <si>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</si>
  <si>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</si>
  <si>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</si>
  <si>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</si>
  <si>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</si>
  <si>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</si>
  <si>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</si>
  <si>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</si>
  <si>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</si>
  <si>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</si>
  <si>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</si>
  <si>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</si>
  <si>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</si>
  <si>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</si>
  <si>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</si>
  <si>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</si>
  <si>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</si>
  <si>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</si>
  <si>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</si>
  <si>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</si>
  <si>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</si>
  <si>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</si>
  <si>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</si>
  <si>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</si>
  <si>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</si>
  <si>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</si>
  <si>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</si>
  <si>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</si>
  <si>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</si>
  <si>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</si>
  <si>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</si>
  <si>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</si>
  <si>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</si>
  <si>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</si>
  <si>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</si>
  <si>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</si>
  <si>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</si>
  <si>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</si>
  <si>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</si>
  <si>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</si>
  <si>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</si>
  <si>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</si>
  <si>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</si>
  <si>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</si>
  <si>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</si>
  <si>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</si>
  <si>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</si>
  <si>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</si>
  <si>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</si>
  <si>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</si>
  <si>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</si>
  <si>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</si>
  <si>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</si>
  <si>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</si>
  <si>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</si>
  <si>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</si>
  <si>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</si>
  <si>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</si>
  <si>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</si>
  <si>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</si>
  <si>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</si>
  <si>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</si>
  <si>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</si>
  <si>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</si>
  <si>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</si>
  <si>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</si>
  <si>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</si>
  <si>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</si>
  <si>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</si>
  <si>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</si>
  <si>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</si>
  <si>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</si>
  <si>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</si>
  <si>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</si>
  <si>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</si>
  <si>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</si>
  <si>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</si>
  <si>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</si>
  <si>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</si>
  <si>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</si>
  <si>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</si>
  <si>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</si>
  <si>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</si>
  <si>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</si>
  <si>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</si>
  <si>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</si>
  <si>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</si>
  <si>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</si>
  <si>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</si>
  <si>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</si>
  <si>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</si>
  <si>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</si>
  <si>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</si>
  <si>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</si>
  <si>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</si>
  <si>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</si>
  <si>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</si>
  <si>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</si>
  <si>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</si>
  <si>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</si>
  <si>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</si>
  <si>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</si>
  <si>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</si>
  <si>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</si>
  <si>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</si>
  <si>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</si>
  <si>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</si>
  <si>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</si>
  <si>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</si>
  <si>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</si>
  <si>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</si>
  <si>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</si>
  <si>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</si>
  <si>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</si>
  <si>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</si>
  <si>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</si>
  <si>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</si>
  <si>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</si>
  <si>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</si>
  <si>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</si>
  <si>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</si>
  <si>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</si>
  <si>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</si>
  <si>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</si>
  <si>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</si>
  <si>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</si>
  <si>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</si>
  <si>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</si>
  <si>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</si>
  <si>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</si>
  <si>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</si>
  <si>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</si>
  <si>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</si>
  <si>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</si>
  <si>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</si>
  <si>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</si>
  <si>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</si>
  <si>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</si>
  <si>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</si>
  <si>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</si>
  <si>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</si>
  <si>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</si>
  <si>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</si>
  <si>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</si>
  <si>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</si>
  <si>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</si>
  <si>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</si>
  <si>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</si>
  <si>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</si>
  <si>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</si>
  <si>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</si>
  <si>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</si>
  <si>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</si>
  <si>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</si>
  <si>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</si>
  <si>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</si>
  <si>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</si>
  <si>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</si>
  <si>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</si>
  <si>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</si>
  <si>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</si>
  <si>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</si>
  <si>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</si>
  <si>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</si>
  <si>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</si>
  <si>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</si>
  <si>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</si>
  <si>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</si>
  <si>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</si>
  <si>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</si>
  <si>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</si>
  <si>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</si>
  <si>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</si>
  <si>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</si>
  <si>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</si>
  <si>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</si>
  <si>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</si>
  <si>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</si>
  <si>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</si>
  <si>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</si>
  <si>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</si>
  <si>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</si>
  <si>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</si>
  <si>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</si>
  <si>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</si>
  <si>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</si>
  <si>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</si>
  <si>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</si>
  <si>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</si>
  <si>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</si>
  <si>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</si>
  <si>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</si>
  <si>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</si>
  <si>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</si>
  <si>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</si>
  <si>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</si>
  <si>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</si>
  <si>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</si>
  <si>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</si>
  <si>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</si>
  <si>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</si>
  <si>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</si>
  <si>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</si>
  <si>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</si>
  <si>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</si>
  <si>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</si>
  <si>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</si>
  <si>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</si>
  <si>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</si>
  <si>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</si>
  <si>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</si>
  <si>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</si>
  <si>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</si>
  <si>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</si>
  <si>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</si>
  <si>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</si>
  <si>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</si>
  <si>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</si>
  <si>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</si>
  <si>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</si>
  <si>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</si>
  <si>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</si>
  <si>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</si>
  <si>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</si>
  <si>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</si>
  <si>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</si>
  <si>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</si>
  <si>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</si>
  <si>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</si>
  <si>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</si>
  <si>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</si>
  <si>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</si>
  <si>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</si>
  <si>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</si>
  <si>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</si>
  <si>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</si>
  <si>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</si>
  <si>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</si>
  <si>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</si>
  <si>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</si>
  <si>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</si>
  <si>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</si>
  <si>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</si>
  <si>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</si>
  <si>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</si>
  <si>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</si>
  <si>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</si>
  <si>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</si>
  <si>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</si>
  <si>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</si>
  <si>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</si>
  <si>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</si>
  <si>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</si>
  <si>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</si>
  <si>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</si>
  <si>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</si>
  <si>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</si>
  <si>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</si>
  <si>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</si>
  <si>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</si>
  <si>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</si>
  <si>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</si>
  <si>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</si>
  <si>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</si>
  <si>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</si>
  <si>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</si>
  <si>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</si>
  <si>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</si>
  <si>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</si>
  <si>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</si>
  <si>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</si>
  <si>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</si>
  <si>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</si>
  <si>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</si>
  <si>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</si>
  <si>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</si>
  <si>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</si>
  <si>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</si>
  <si>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</si>
  <si>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</si>
  <si>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</si>
  <si>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</si>
  <si>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</si>
  <si>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</si>
  <si>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</si>
  <si>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</si>
  <si>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</si>
  <si>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</si>
  <si>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</si>
  <si>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</si>
  <si>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</si>
  <si>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</si>
  <si>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</si>
  <si>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</si>
  <si>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</si>
  <si>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</si>
  <si>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</si>
  <si>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</si>
  <si>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</si>
  <si>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</si>
  <si>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</si>
  <si>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</si>
  <si>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</si>
  <si>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</si>
  <si>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</si>
  <si>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</si>
  <si>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</si>
  <si>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</si>
  <si>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</si>
  <si>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</si>
  <si>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</si>
  <si>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</si>
  <si>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</si>
  <si>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</si>
  <si>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</si>
  <si>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</si>
  <si>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</si>
  <si>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</si>
  <si>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</si>
  <si>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</si>
  <si>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</si>
  <si>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</si>
  <si>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</si>
  <si>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</si>
  <si>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</si>
  <si>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</si>
  <si>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</si>
  <si>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</si>
  <si>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</si>
  <si>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</si>
  <si>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</si>
  <si>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</si>
  <si>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</si>
  <si>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</si>
  <si>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</si>
  <si>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</si>
  <si>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</si>
  <si>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</si>
  <si>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</si>
  <si>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</si>
  <si>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</si>
  <si>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</si>
  <si>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</si>
  <si>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</si>
  <si>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</si>
  <si>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</si>
  <si>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</si>
  <si>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</si>
  <si>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</si>
  <si>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</si>
  <si>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</si>
  <si>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</si>
  <si>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</si>
  <si>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</si>
  <si>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</si>
  <si>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</si>
  <si>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</si>
  <si>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</si>
  <si>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</si>
  <si>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</si>
  <si>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</si>
  <si>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</si>
  <si>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</si>
  <si>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</si>
  <si>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</si>
  <si>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</si>
  <si>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</si>
  <si>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</si>
  <si>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</si>
  <si>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</si>
  <si>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</si>
  <si>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</si>
  <si>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</si>
  <si>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</si>
  <si>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</si>
  <si>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</si>
  <si>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</si>
  <si>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</si>
  <si>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</si>
  <si>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</si>
  <si>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</si>
  <si>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</si>
  <si>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</si>
  <si>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</si>
  <si>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</si>
  <si>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</si>
  <si>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</si>
  <si>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</si>
  <si>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</si>
  <si>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</si>
  <si>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</si>
  <si>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</si>
  <si>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</si>
  <si>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</si>
  <si>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</si>
  <si>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</si>
  <si>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</si>
  <si>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</si>
  <si>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</si>
  <si>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</si>
  <si>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</si>
  <si>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</si>
  <si>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</si>
  <si>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</si>
  <si>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</si>
  <si>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</si>
  <si>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</si>
  <si>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</si>
  <si>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</si>
  <si>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</si>
  <si>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</si>
  <si>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</si>
  <si>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</si>
  <si>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</si>
  <si>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</si>
  <si>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</si>
  <si>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</si>
  <si>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</si>
  <si>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</si>
  <si>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</si>
  <si>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</si>
  <si>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</si>
  <si>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</si>
  <si>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</si>
  <si>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</si>
  <si>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</si>
  <si>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</si>
  <si>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</si>
  <si>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</si>
  <si>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</si>
  <si>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</si>
  <si>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</si>
  <si>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</si>
  <si>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</si>
  <si>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</si>
  <si>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</si>
  <si>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</si>
  <si>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</si>
  <si>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</si>
  <si>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</si>
  <si>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</si>
  <si>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</si>
  <si>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</si>
  <si>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</si>
  <si>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</si>
  <si>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</si>
  <si>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</si>
  <si>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</si>
  <si>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</si>
  <si>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</si>
  <si>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</si>
  <si>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</si>
  <si>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</si>
  <si>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</si>
  <si>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</si>
  <si>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</si>
  <si>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</si>
  <si>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</si>
  <si>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</si>
  <si>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</si>
  <si>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</si>
  <si>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</si>
  <si>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</si>
  <si>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</si>
  <si>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</si>
  <si>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</si>
  <si>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</si>
  <si>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</si>
  <si>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</si>
  <si>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</si>
  <si>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</si>
  <si>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</si>
  <si>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</si>
  <si>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</si>
  <si>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</si>
  <si>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</si>
  <si>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</si>
  <si>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</si>
  <si>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</si>
  <si>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</si>
  <si>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</si>
  <si>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</si>
  <si>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</si>
  <si>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</si>
  <si>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</si>
  <si>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</si>
  <si>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</si>
  <si>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</si>
  <si>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</si>
  <si>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</si>
  <si>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</si>
  <si>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</si>
  <si>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</si>
  <si>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</si>
  <si>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</si>
  <si>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</si>
  <si>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</si>
  <si>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</si>
  <si>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</si>
  <si>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</si>
  <si>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</si>
  <si>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</si>
  <si>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</si>
  <si>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</si>
  <si>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</si>
  <si>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</si>
  <si>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</si>
  <si>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</si>
  <si>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</si>
  <si>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</si>
  <si>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</si>
  <si>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</si>
  <si>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</si>
  <si>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</si>
  <si>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</si>
  <si>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</si>
  <si>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</si>
  <si>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</si>
  <si>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</si>
  <si>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</si>
  <si>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</si>
  <si>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</si>
  <si>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</si>
  <si>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</si>
  <si>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</si>
  <si>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</si>
  <si>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</si>
  <si>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</si>
  <si>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</si>
  <si>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</si>
  <si>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</si>
  <si>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</si>
  <si>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</si>
  <si>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</si>
  <si>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</si>
  <si>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</si>
  <si>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</si>
  <si>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</si>
  <si>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</si>
  <si>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</si>
  <si>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</si>
  <si>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</si>
  <si>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</si>
  <si>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</si>
  <si>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</si>
  <si>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</si>
  <si>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</si>
  <si>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</si>
  <si>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</si>
  <si>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</si>
  <si>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</si>
  <si>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</si>
  <si>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</si>
  <si>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</si>
  <si>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</si>
  <si>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</si>
  <si>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</si>
  <si>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</si>
  <si>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</si>
  <si>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</si>
  <si>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</si>
  <si>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</si>
  <si>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</si>
  <si>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</si>
  <si>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</si>
  <si>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</si>
  <si>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</si>
  <si>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</si>
  <si>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</si>
  <si>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</si>
  <si>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</si>
  <si>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</si>
  <si>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</si>
  <si>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</si>
  <si>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</si>
  <si>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</si>
  <si>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</si>
  <si>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</si>
  <si>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</si>
  <si>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</si>
  <si>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</si>
  <si>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</si>
  <si>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</si>
  <si>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</si>
  <si>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</si>
  <si>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</si>
  <si>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</si>
  <si>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</si>
  <si>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</si>
  <si>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</si>
  <si>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</si>
  <si>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</si>
  <si>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</si>
  <si>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</si>
  <si>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</si>
  <si>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</si>
  <si>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</si>
  <si>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</si>
  <si>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</si>
  <si>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</si>
  <si>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</si>
  <si>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</si>
  <si>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</si>
  <si>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</si>
  <si>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</si>
  <si>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</si>
  <si>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</si>
  <si>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</si>
  <si>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</si>
  <si>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</si>
  <si>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</si>
  <si>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</si>
  <si>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</si>
  <si>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</si>
  <si>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</si>
  <si>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</si>
  <si>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</si>
  <si>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</si>
  <si>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</si>
  <si>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</si>
  <si>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</si>
  <si>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</si>
  <si>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</si>
  <si>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</si>
  <si>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</si>
  <si>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</si>
  <si>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</si>
  <si>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</si>
  <si>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</si>
  <si>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</si>
  <si>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</si>
  <si>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</si>
  <si>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</si>
  <si>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</si>
  <si>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</si>
  <si>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</si>
  <si>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</si>
  <si>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</si>
  <si>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</si>
  <si>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</si>
  <si>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</si>
  <si>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</si>
  <si>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</si>
  <si>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</si>
  <si>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</si>
  <si>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</si>
  <si>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</si>
  <si>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</si>
  <si>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</si>
  <si>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</si>
  <si>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</si>
  <si>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</si>
  <si>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</si>
  <si>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</si>
  <si>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</si>
  <si>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</si>
  <si>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</si>
  <si>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</si>
  <si>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</si>
  <si>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</si>
  <si>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</si>
  <si>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</si>
  <si>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</si>
  <si>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</si>
  <si>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</si>
  <si>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</si>
  <si>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</si>
  <si>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</si>
  <si>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</si>
  <si>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</si>
  <si>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</si>
  <si>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</si>
  <si>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</si>
  <si>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</si>
  <si>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</si>
  <si>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</si>
  <si>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</si>
  <si>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</si>
  <si>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</si>
  <si>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</si>
  <si>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</si>
  <si>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</si>
  <si>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</si>
  <si>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</si>
  <si>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</si>
  <si>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</si>
  <si>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</si>
  <si>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</si>
  <si>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</si>
  <si>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</si>
  <si>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</si>
  <si>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</si>
  <si>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</si>
  <si>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</si>
  <si>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</si>
  <si>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</si>
  <si>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</si>
  <si>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</si>
  <si>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</si>
  <si>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</si>
  <si>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</si>
  <si>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</si>
  <si>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</si>
  <si>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</si>
  <si>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</si>
  <si>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</si>
  <si>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</si>
  <si>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</si>
  <si>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</si>
  <si>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</si>
  <si>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</si>
  <si>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</si>
  <si>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</si>
  <si>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</si>
  <si>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</si>
  <si>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</si>
  <si>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</si>
  <si>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</si>
  <si>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</si>
  <si>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</si>
  <si>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</si>
  <si>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</si>
  <si>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</si>
  <si>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</si>
  <si>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</si>
  <si>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</si>
  <si>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</si>
  <si>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</si>
  <si>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</si>
  <si>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</si>
  <si>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</si>
  <si>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</si>
  <si>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</si>
  <si>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</si>
  <si>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</si>
  <si>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</si>
  <si>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</si>
  <si>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</si>
  <si>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</si>
  <si>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</si>
  <si>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</si>
  <si>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</si>
  <si>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</si>
  <si>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</si>
  <si>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</si>
  <si>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</si>
  <si>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</si>
  <si>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</si>
  <si>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</si>
  <si>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</si>
  <si>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</si>
  <si>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</si>
  <si>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</si>
  <si>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</si>
  <si>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</si>
  <si>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</si>
  <si>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</si>
  <si>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</si>
  <si>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</si>
  <si>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</si>
  <si>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</si>
  <si>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</si>
  <si>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</si>
  <si>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</si>
  <si>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</si>
  <si>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</si>
  <si>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</si>
  <si>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</si>
  <si>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</si>
  <si>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</si>
  <si>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</si>
  <si>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</si>
  <si>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</si>
  <si>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</si>
  <si>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</si>
  <si>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</si>
  <si>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</si>
  <si>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</si>
  <si>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</si>
  <si>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</si>
  <si>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</si>
  <si>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</si>
  <si>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</si>
  <si>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</si>
  <si>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</si>
  <si>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</si>
  <si>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</si>
  <si>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</si>
  <si>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</si>
  <si>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</si>
  <si>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</si>
  <si>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</si>
  <si>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</si>
  <si>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</si>
  <si>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</si>
  <si>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</si>
  <si>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</si>
  <si>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</si>
  <si>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</si>
  <si>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</si>
  <si>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</si>
  <si>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</si>
  <si>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</si>
  <si>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</si>
  <si>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</si>
  <si>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</si>
  <si>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</si>
  <si>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</si>
  <si>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</si>
  <si>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</si>
  <si>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</si>
  <si>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</si>
  <si>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</si>
  <si>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</si>
  <si>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</si>
  <si>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</si>
  <si>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</si>
  <si>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</si>
  <si>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</si>
  <si>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</si>
  <si>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</si>
  <si>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</si>
  <si>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</si>
  <si>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</si>
  <si>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</si>
  <si>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</si>
  <si>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</si>
  <si>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</si>
  <si>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</si>
  <si>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</si>
  <si>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</si>
  <si>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</si>
  <si>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</si>
  <si>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</si>
  <si>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</si>
  <si>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</si>
  <si>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</si>
  <si>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</si>
  <si>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</si>
  <si>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</si>
  <si>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</si>
  <si>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</si>
  <si>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</si>
  <si>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</si>
  <si>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</si>
  <si>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</si>
  <si>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</si>
  <si>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</si>
  <si>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</si>
  <si>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</si>
  <si>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</si>
  <si>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</si>
  <si>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</si>
  <si>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</si>
  <si>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</si>
  <si>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</si>
  <si>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</si>
  <si>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</si>
  <si>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</si>
  <si>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</si>
  <si>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</si>
  <si>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</si>
  <si>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</si>
  <si>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</si>
  <si>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</si>
  <si>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</si>
  <si>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</si>
  <si>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</si>
  <si>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</si>
  <si>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</si>
  <si>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</si>
  <si>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</si>
  <si>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</si>
  <si>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</si>
  <si>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</si>
  <si>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</si>
  <si>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</si>
  <si>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</si>
  <si>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</si>
  <si>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</si>
  <si>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</si>
  <si>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</si>
  <si>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</si>
  <si>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</si>
  <si>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</si>
  <si>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</si>
  <si>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</si>
  <si>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</si>
  <si>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</si>
  <si>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</si>
  <si>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</si>
  <si>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</si>
  <si>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</si>
  <si>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</si>
  <si>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</si>
  <si>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</si>
  <si>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</si>
  <si>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</si>
  <si>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</si>
  <si>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</si>
  <si>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</si>
  <si>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</si>
  <si>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</si>
  <si>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</si>
  <si>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</si>
  <si>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</si>
  <si>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</si>
  <si>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</si>
  <si>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</si>
  <si>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</si>
  <si>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</si>
  <si>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</si>
  <si>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</si>
  <si>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</si>
  <si>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</si>
  <si>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</si>
  <si>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</si>
  <si>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</si>
  <si>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</si>
  <si>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</si>
  <si>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</si>
  <si>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</si>
  <si>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</si>
  <si>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</si>
  <si>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</si>
  <si>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</si>
  <si>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</si>
  <si>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</si>
  <si>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</si>
  <si>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</si>
  <si>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</si>
  <si>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</si>
  <si>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</si>
  <si>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</si>
  <si>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</si>
  <si>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</si>
  <si>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</si>
  <si>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</si>
  <si>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</si>
  <si>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</si>
  <si>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</si>
  <si>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</si>
  <si>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</si>
  <si>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</si>
  <si>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</si>
  <si>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</si>
  <si>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</si>
  <si>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</si>
  <si>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</si>
  <si>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</si>
  <si>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</si>
  <si>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</si>
  <si>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</si>
  <si>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</si>
  <si>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</si>
  <si>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</si>
  <si>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</si>
  <si>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</si>
  <si>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</si>
  <si>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</si>
  <si>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</si>
  <si>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</si>
  <si>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</si>
  <si>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</si>
  <si>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</si>
  <si>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</si>
  <si>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</si>
  <si>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</si>
  <si>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</si>
  <si>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</si>
  <si>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</si>
  <si>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</si>
  <si>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</si>
  <si>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</si>
  <si>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</si>
  <si>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</si>
  <si>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</si>
  <si>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</si>
  <si>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</si>
  <si>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</si>
  <si>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</si>
  <si>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</si>
  <si>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</si>
  <si>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</si>
  <si>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</si>
  <si>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</si>
  <si>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</si>
  <si>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</si>
  <si>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</si>
  <si>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</si>
  <si>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</si>
  <si>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</si>
  <si>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</si>
  <si>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</si>
  <si>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</si>
  <si>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</si>
  <si>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</si>
  <si>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</si>
  <si>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</si>
  <si>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</si>
  <si>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</si>
  <si>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</si>
  <si>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</si>
  <si>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</si>
  <si>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</si>
  <si>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</si>
  <si>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</si>
  <si>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</si>
  <si>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</si>
  <si>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</si>
  <si>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</si>
  <si>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</si>
  <si>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</si>
  <si>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</si>
  <si>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</si>
  <si>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</si>
  <si>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</si>
  <si>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</si>
  <si>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</si>
  <si>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</si>
  <si>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</si>
  <si>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</si>
  <si>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</si>
  <si>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</si>
  <si>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</si>
  <si>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</si>
  <si>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</si>
  <si>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</si>
  <si>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</si>
  <si>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</si>
  <si>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</si>
  <si>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</si>
  <si>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</si>
  <si>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</si>
  <si>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</si>
  <si>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</si>
  <si>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</si>
  <si>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</si>
  <si>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</si>
  <si>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</si>
  <si>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</si>
  <si>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</si>
  <si>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</si>
  <si>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</si>
  <si>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</si>
  <si>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</si>
  <si>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</si>
  <si>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</si>
  <si>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</si>
  <si>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</si>
  <si>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</si>
  <si>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</si>
  <si>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</si>
  <si>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</si>
  <si>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</si>
  <si>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</si>
  <si>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</si>
  <si>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</si>
  <si>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</si>
  <si>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</si>
  <si>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</si>
  <si>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</si>
  <si>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</si>
  <si>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</si>
  <si>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</si>
  <si>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</si>
  <si>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</si>
  <si>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</si>
  <si>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</si>
  <si>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</si>
  <si>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</si>
  <si>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</si>
  <si>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</si>
  <si>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</si>
  <si>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</si>
  <si>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</si>
  <si>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</si>
  <si>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</si>
  <si>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</si>
  <si>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</si>
  <si>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</si>
  <si>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</si>
  <si>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</si>
  <si>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</si>
  <si>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</si>
  <si>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</si>
  <si>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</si>
  <si>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</si>
  <si>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</si>
  <si>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</si>
  <si>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</si>
  <si>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</si>
  <si>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</si>
  <si>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</si>
  <si>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</si>
  <si>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</si>
  <si>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</si>
  <si>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</si>
  <si>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</si>
  <si>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</si>
  <si>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</si>
  <si>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</si>
  <si>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</si>
  <si>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</si>
  <si>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</si>
  <si>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</si>
  <si>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</si>
  <si>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</si>
  <si>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</si>
  <si>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</si>
  <si>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</si>
  <si>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</si>
  <si>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</si>
  <si>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</si>
  <si>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</si>
  <si>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</si>
  <si>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</si>
  <si>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</si>
  <si>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</si>
  <si>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</si>
  <si>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</si>
  <si>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</si>
  <si>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</si>
  <si>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</si>
  <si>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</si>
  <si>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</si>
  <si>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</si>
  <si>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</si>
  <si>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</si>
  <si>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</si>
  <si>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</si>
  <si>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</si>
  <si>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</si>
  <si>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</si>
  <si>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</si>
  <si>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</si>
  <si>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</si>
  <si>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</si>
  <si>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</si>
  <si>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</si>
  <si>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</si>
  <si>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</si>
  <si>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</si>
  <si>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</si>
  <si>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</si>
  <si>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</si>
  <si>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</si>
  <si>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</si>
  <si>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</si>
  <si>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МБОУ «Средняя общеобразовательная школа №8 г. Шали Шалинского муниципального района»</t>
  </si>
  <si>
    <t>366324, Чеченская Республика, Шалинский муниципальный  район, г.Шали, ул.Учительская, 4</t>
  </si>
  <si>
    <t>87454050</t>
  </si>
  <si>
    <t>2012002422</t>
  </si>
  <si>
    <t>201201001</t>
  </si>
  <si>
    <t>1082034000982</t>
  </si>
  <si>
    <t>Директор</t>
  </si>
  <si>
    <t>А.хмарова А.С.</t>
  </si>
  <si>
    <t>8(938)994-25-97</t>
  </si>
  <si>
    <t>shali-8@mail.ru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</si>
</sst>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Q38" sqref="Q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9" t="s">
        <v>10022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3" t="s">
        <v>10023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2" t="s">
        <v>8527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2"/>
    <row r="17" spans="1:84" ht="15" hidden="1" customHeight="1" thickBot="1" x14ac:dyDescent="0.25">
      <c r="H17" s="123" t="s">
        <v>10895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5"/>
    <row r="19" spans="1:84" ht="30" customHeight="1" x14ac:dyDescent="0.2">
      <c r="K19" s="114" t="s">
        <v>10830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">
      <c r="I20" s="7"/>
      <c r="K20" s="117"/>
      <c r="L20" s="118"/>
      <c r="M20" s="118"/>
      <c r="N20" s="118" t="s">
        <v>10896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2023</v>
      </c>
      <c r="AN20" s="119"/>
      <c r="AO20" s="119"/>
      <c r="AP20" s="82" t="s">
        <v>10897</v>
      </c>
      <c r="AQ20" s="120">
        <f>year+1</f>
        <v>2024</v>
      </c>
      <c r="AR20" s="120"/>
      <c r="AS20" s="120"/>
      <c r="AT20" s="121" t="s">
        <v>10898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25">
      <c r="I21" s="7"/>
      <c r="K21" s="141" t="s">
        <v>7012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2023</v>
      </c>
      <c r="AW21" s="146"/>
      <c r="AX21" s="146"/>
      <c r="AY21" s="139" t="s">
        <v>7011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25"/>
    <row r="23" spans="1:84" ht="15" thickBot="1" x14ac:dyDescent="0.25">
      <c r="A23" s="123" t="s">
        <v>10899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10900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10901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2">
      <c r="A24" s="110" t="s">
        <v>3980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5378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5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25">
      <c r="A26" s="150" t="s">
        <v>8528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7008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5.75" thickBot="1" x14ac:dyDescent="0.2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7007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5" t="s">
        <v>10902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11091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25">
      <c r="A30" s="135" t="s">
        <v>10903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8" sqref="P28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954" yWindow="35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53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T42" sqref="T4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825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263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442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120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7" zoomScale="85" zoomScaleNormal="85" workbookViewId="0">
      <selection activeCell="Z22" sqref="Z22:AA2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33</v>
      </c>
      <c r="Q21" s="28">
        <v>3</v>
      </c>
      <c r="R21" s="28">
        <v>2</v>
      </c>
      <c r="S21" s="28">
        <v>3</v>
      </c>
      <c r="T21" s="28">
        <v>3</v>
      </c>
      <c r="U21" s="28">
        <v>4</v>
      </c>
      <c r="V21" s="28">
        <v>4</v>
      </c>
      <c r="W21" s="28">
        <v>4</v>
      </c>
      <c r="X21" s="28">
        <v>3</v>
      </c>
      <c r="Y21" s="28">
        <v>3</v>
      </c>
      <c r="Z21" s="28">
        <v>2</v>
      </c>
      <c r="AA21" s="28">
        <v>2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825</v>
      </c>
      <c r="Q22" s="28">
        <v>76</v>
      </c>
      <c r="R22" s="28">
        <v>40</v>
      </c>
      <c r="S22" s="28">
        <v>75</v>
      </c>
      <c r="T22" s="28">
        <v>72</v>
      </c>
      <c r="U22" s="28">
        <v>80</v>
      </c>
      <c r="V22" s="28">
        <v>101</v>
      </c>
      <c r="W22" s="28">
        <v>102</v>
      </c>
      <c r="X22" s="28">
        <v>68</v>
      </c>
      <c r="Y22" s="28">
        <v>91</v>
      </c>
      <c r="Z22" s="28">
        <v>70</v>
      </c>
      <c r="AA22" s="28">
        <v>50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33</v>
      </c>
      <c r="Q29" s="28">
        <v>3</v>
      </c>
      <c r="R29" s="28">
        <v>2</v>
      </c>
      <c r="S29" s="28">
        <v>3</v>
      </c>
      <c r="T29" s="28">
        <v>3</v>
      </c>
      <c r="U29" s="28">
        <v>4</v>
      </c>
      <c r="V29" s="28">
        <v>4</v>
      </c>
      <c r="W29" s="28">
        <v>4</v>
      </c>
      <c r="X29" s="28">
        <v>3</v>
      </c>
      <c r="Y29" s="28">
        <v>3</v>
      </c>
      <c r="Z29" s="28">
        <v>2</v>
      </c>
      <c r="AA29" s="28">
        <v>2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825</v>
      </c>
      <c r="Q30" s="28">
        <v>76</v>
      </c>
      <c r="R30" s="28">
        <v>40</v>
      </c>
      <c r="S30" s="28">
        <v>75</v>
      </c>
      <c r="T30" s="28">
        <v>72</v>
      </c>
      <c r="U30" s="28">
        <v>80</v>
      </c>
      <c r="V30" s="28">
        <v>101</v>
      </c>
      <c r="W30" s="28">
        <v>102</v>
      </c>
      <c r="X30" s="28">
        <v>68</v>
      </c>
      <c r="Y30" s="28">
        <v>91</v>
      </c>
      <c r="Z30" s="28">
        <v>70</v>
      </c>
      <c r="AA30" s="28">
        <v>50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825</v>
      </c>
      <c r="Q31" s="28">
        <v>76</v>
      </c>
      <c r="R31" s="28">
        <v>40</v>
      </c>
      <c r="S31" s="28">
        <v>75</v>
      </c>
      <c r="T31" s="28">
        <v>72</v>
      </c>
      <c r="U31" s="28">
        <v>80</v>
      </c>
      <c r="V31" s="28">
        <v>101</v>
      </c>
      <c r="W31" s="28">
        <v>102</v>
      </c>
      <c r="X31" s="28">
        <v>68</v>
      </c>
      <c r="Y31" s="28">
        <v>91</v>
      </c>
      <c r="Z31" s="28">
        <v>70</v>
      </c>
      <c r="AA31" s="28">
        <v>50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409</v>
      </c>
      <c r="Q35" s="28">
        <v>41</v>
      </c>
      <c r="R35" s="28">
        <v>15</v>
      </c>
      <c r="S35" s="28">
        <v>43</v>
      </c>
      <c r="T35" s="28">
        <v>32</v>
      </c>
      <c r="U35" s="28">
        <v>36</v>
      </c>
      <c r="V35" s="28">
        <v>51</v>
      </c>
      <c r="W35" s="28">
        <v>54</v>
      </c>
      <c r="X35" s="28">
        <v>38</v>
      </c>
      <c r="Y35" s="28">
        <v>40</v>
      </c>
      <c r="Z35" s="28">
        <v>34</v>
      </c>
      <c r="AA35" s="28">
        <v>25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>
        <v>1</v>
      </c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>
        <v>1</v>
      </c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zoomScale="85" zoomScaleNormal="85" workbookViewId="0">
      <selection activeCell="Q29" sqref="Q29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>
        <v>1</v>
      </c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20</v>
      </c>
      <c r="Q22" s="28"/>
      <c r="R22" s="28"/>
      <c r="S22" s="28"/>
      <c r="T22" s="28"/>
      <c r="U22" s="28">
        <v>20</v>
      </c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1</v>
      </c>
      <c r="Q29" s="28"/>
      <c r="R29" s="28"/>
      <c r="S29" s="28"/>
      <c r="T29" s="28"/>
      <c r="U29" s="28">
        <v>1</v>
      </c>
      <c r="V29" s="28"/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>
        <v>1</v>
      </c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38.2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O14" workbookViewId="0">
      <selection activeCell="W28" sqref="W28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825</v>
      </c>
      <c r="Q21" s="28">
        <v>825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825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>
        <v>1</v>
      </c>
      <c r="U25" s="28"/>
      <c r="V25" s="28"/>
      <c r="W25" s="28"/>
      <c r="X25" s="28"/>
      <c r="Y25" s="28"/>
      <c r="Z25" s="28"/>
      <c r="AA25" s="28"/>
      <c r="AB25" s="28"/>
      <c r="AC25" s="28">
        <v>1</v>
      </c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4" sqref="R24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33</v>
      </c>
      <c r="Q21" s="28">
        <v>33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</v>
      </c>
      <c r="Q22" s="28">
        <v>11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18</v>
      </c>
      <c r="Q23" s="28">
        <v>18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4</v>
      </c>
      <c r="Q24" s="28">
        <v>4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5</v>
      </c>
      <c r="Q25" s="28">
        <v>5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zoomScale="85" zoomScaleNormal="85" workbookViewId="0">
      <selection activeCell="Y22" sqref="Y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823</v>
      </c>
      <c r="Q21" s="28">
        <v>28</v>
      </c>
      <c r="R21" s="28">
        <v>73</v>
      </c>
      <c r="S21" s="28">
        <v>60</v>
      </c>
      <c r="T21" s="28">
        <v>85</v>
      </c>
      <c r="U21" s="28">
        <v>90</v>
      </c>
      <c r="V21" s="28">
        <v>105</v>
      </c>
      <c r="W21" s="28">
        <v>72</v>
      </c>
      <c r="X21" s="28">
        <v>92</v>
      </c>
      <c r="Y21" s="28">
        <v>118</v>
      </c>
      <c r="Z21" s="28">
        <v>57</v>
      </c>
      <c r="AA21" s="28">
        <v>43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823</v>
      </c>
      <c r="Q22" s="28">
        <v>28</v>
      </c>
      <c r="R22" s="28">
        <v>73</v>
      </c>
      <c r="S22" s="28">
        <v>60</v>
      </c>
      <c r="T22" s="28">
        <v>85</v>
      </c>
      <c r="U22" s="28">
        <v>90</v>
      </c>
      <c r="V22" s="28">
        <v>105</v>
      </c>
      <c r="W22" s="28">
        <v>72</v>
      </c>
      <c r="X22" s="28">
        <v>92</v>
      </c>
      <c r="Y22" s="28">
        <v>118</v>
      </c>
      <c r="Z22" s="28">
        <v>57</v>
      </c>
      <c r="AA22" s="28">
        <v>43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823</v>
      </c>
      <c r="Q23" s="28">
        <v>28</v>
      </c>
      <c r="R23" s="28">
        <v>73</v>
      </c>
      <c r="S23" s="28">
        <v>60</v>
      </c>
      <c r="T23" s="28">
        <v>85</v>
      </c>
      <c r="U23" s="28">
        <v>90</v>
      </c>
      <c r="V23" s="28">
        <v>105</v>
      </c>
      <c r="W23" s="28">
        <v>72</v>
      </c>
      <c r="X23" s="28">
        <v>92</v>
      </c>
      <c r="Y23" s="28">
        <v>118</v>
      </c>
      <c r="Z23" s="28">
        <v>57</v>
      </c>
      <c r="AA23" s="28">
        <v>43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AB21" activePane="bottomRight" state="frozen"/>
      <selection activeCell="A14" sqref="A14"/>
      <selection pane="topRight" activeCell="P14" sqref="P14"/>
      <selection pane="bottomLeft" activeCell="A21" sqref="A21"/>
      <selection pane="bottomRight" activeCell="AH27" sqref="AH27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118</v>
      </c>
      <c r="Q21" s="28"/>
      <c r="R21" s="28"/>
      <c r="S21" s="28"/>
      <c r="T21" s="28"/>
      <c r="U21" s="28"/>
      <c r="V21" s="28">
        <v>118</v>
      </c>
      <c r="W21" s="28"/>
      <c r="X21" s="28"/>
      <c r="Y21" s="28"/>
      <c r="Z21" s="28"/>
      <c r="AA21" s="28"/>
      <c r="AB21" s="28"/>
      <c r="AC21" s="28"/>
      <c r="AD21" s="28"/>
      <c r="AE21" s="28">
        <v>118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118</v>
      </c>
      <c r="Q22" s="28"/>
      <c r="R22" s="28"/>
      <c r="S22" s="28"/>
      <c r="T22" s="28"/>
      <c r="U22" s="28"/>
      <c r="V22" s="28">
        <v>118</v>
      </c>
      <c r="W22" s="28"/>
      <c r="X22" s="28"/>
      <c r="Y22" s="28"/>
      <c r="Z22" s="28"/>
      <c r="AA22" s="28"/>
      <c r="AB22" s="28"/>
      <c r="AC22" s="28"/>
      <c r="AD22" s="28"/>
      <c r="AE22" s="28">
        <v>118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57</v>
      </c>
      <c r="Q23" s="28"/>
      <c r="R23" s="28"/>
      <c r="S23" s="28"/>
      <c r="T23" s="28"/>
      <c r="U23" s="28"/>
      <c r="V23" s="28">
        <v>57</v>
      </c>
      <c r="W23" s="28"/>
      <c r="X23" s="28"/>
      <c r="Y23" s="28"/>
      <c r="Z23" s="28"/>
      <c r="AA23" s="28"/>
      <c r="AB23" s="28"/>
      <c r="AC23" s="28"/>
      <c r="AD23" s="28"/>
      <c r="AE23" s="28">
        <v>57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13</v>
      </c>
      <c r="Q26" s="28"/>
      <c r="R26" s="28"/>
      <c r="S26" s="28"/>
      <c r="T26" s="28"/>
      <c r="U26" s="28"/>
      <c r="V26" s="28">
        <v>13</v>
      </c>
      <c r="W26" s="28"/>
      <c r="X26" s="28"/>
      <c r="Y26" s="28"/>
      <c r="Z26" s="28"/>
      <c r="AA26" s="28"/>
      <c r="AB26" s="28"/>
      <c r="AC26" s="28"/>
      <c r="AD26" s="28"/>
      <c r="AE26" s="28">
        <v>13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43</v>
      </c>
      <c r="Q29" s="28"/>
      <c r="R29" s="28"/>
      <c r="S29" s="28"/>
      <c r="T29" s="28"/>
      <c r="U29" s="28"/>
      <c r="V29" s="28">
        <v>43</v>
      </c>
      <c r="W29" s="28"/>
      <c r="X29" s="28"/>
      <c r="Y29" s="28"/>
      <c r="Z29" s="28"/>
      <c r="AA29" s="28"/>
      <c r="AB29" s="28"/>
      <c r="AC29" s="28"/>
      <c r="AD29" s="28"/>
      <c r="AE29" s="28">
        <v>43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43</v>
      </c>
      <c r="Q30" s="28"/>
      <c r="R30" s="28"/>
      <c r="S30" s="28"/>
      <c r="T30" s="28"/>
      <c r="U30" s="28"/>
      <c r="V30" s="28">
        <v>43</v>
      </c>
      <c r="W30" s="28"/>
      <c r="X30" s="28"/>
      <c r="Y30" s="28"/>
      <c r="Z30" s="28"/>
      <c r="AA30" s="28"/>
      <c r="AB30" s="28"/>
      <c r="AC30" s="28"/>
      <c r="AD30" s="28"/>
      <c r="AE30" s="28">
        <v>43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43</v>
      </c>
      <c r="Q36" s="28"/>
      <c r="R36" s="28"/>
      <c r="S36" s="28"/>
      <c r="T36" s="28"/>
      <c r="U36" s="28"/>
      <c r="V36" s="28">
        <v>43</v>
      </c>
      <c r="W36" s="28"/>
      <c r="X36" s="28"/>
      <c r="Y36" s="28"/>
      <c r="Z36" s="28"/>
      <c r="AA36" s="28"/>
      <c r="AB36" s="28"/>
      <c r="AC36" s="28"/>
      <c r="AD36" s="28"/>
      <c r="AE36" s="28">
        <v>43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43</v>
      </c>
      <c r="Q37" s="28"/>
      <c r="R37" s="28"/>
      <c r="S37" s="28"/>
      <c r="T37" s="28"/>
      <c r="U37" s="28"/>
      <c r="V37" s="28">
        <v>43</v>
      </c>
      <c r="W37" s="28"/>
      <c r="X37" s="28"/>
      <c r="Y37" s="28"/>
      <c r="Z37" s="28"/>
      <c r="AA37" s="28"/>
      <c r="AB37" s="28"/>
      <c r="AC37" s="28"/>
      <c r="AD37" s="28"/>
      <c r="AE37" s="28">
        <v>43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43</v>
      </c>
      <c r="Q38" s="28"/>
      <c r="R38" s="28"/>
      <c r="S38" s="28"/>
      <c r="T38" s="28"/>
      <c r="U38" s="28"/>
      <c r="V38" s="28">
        <v>43</v>
      </c>
      <c r="W38" s="28"/>
      <c r="X38" s="28"/>
      <c r="Y38" s="28"/>
      <c r="Z38" s="28"/>
      <c r="AA38" s="28"/>
      <c r="AB38" s="28"/>
      <c r="AC38" s="28"/>
      <c r="AD38" s="28"/>
      <c r="AE38" s="28">
        <v>43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43</v>
      </c>
      <c r="Q39" s="28"/>
      <c r="R39" s="28"/>
      <c r="S39" s="28"/>
      <c r="T39" s="28"/>
      <c r="U39" s="28"/>
      <c r="V39" s="28">
        <v>43</v>
      </c>
      <c r="W39" s="28"/>
      <c r="X39" s="28"/>
      <c r="Y39" s="28"/>
      <c r="Z39" s="28"/>
      <c r="AA39" s="28"/>
      <c r="AB39" s="28"/>
      <c r="AC39" s="28"/>
      <c r="AD39" s="28"/>
      <c r="AE39" s="28">
        <v>43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43</v>
      </c>
      <c r="Q40" s="28"/>
      <c r="R40" s="28"/>
      <c r="S40" s="28"/>
      <c r="T40" s="28"/>
      <c r="U40" s="28"/>
      <c r="V40" s="28">
        <v>43</v>
      </c>
      <c r="W40" s="28"/>
      <c r="X40" s="28"/>
      <c r="Y40" s="28"/>
      <c r="Z40" s="28"/>
      <c r="AA40" s="28"/>
      <c r="AB40" s="28"/>
      <c r="AC40" s="28"/>
      <c r="AD40" s="28"/>
      <c r="AE40" s="28">
        <v>43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7" workbookViewId="0">
      <selection activeCell="W35" sqref="W35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825</v>
      </c>
      <c r="Q21" s="28">
        <v>263</v>
      </c>
      <c r="R21" s="28">
        <v>131</v>
      </c>
      <c r="S21" s="28">
        <v>76</v>
      </c>
      <c r="T21" s="28">
        <v>442</v>
      </c>
      <c r="U21" s="28">
        <v>219</v>
      </c>
      <c r="V21" s="28">
        <v>80</v>
      </c>
      <c r="W21" s="28">
        <v>120</v>
      </c>
      <c r="X21" s="28">
        <v>59</v>
      </c>
      <c r="Y21" s="28">
        <v>70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51</v>
      </c>
      <c r="Q23" s="28">
        <v>51</v>
      </c>
      <c r="R23" s="28">
        <v>30</v>
      </c>
      <c r="S23" s="28">
        <v>51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35</v>
      </c>
      <c r="Q24" s="28">
        <v>35</v>
      </c>
      <c r="R24" s="28">
        <v>16</v>
      </c>
      <c r="S24" s="28">
        <v>25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42</v>
      </c>
      <c r="Q25" s="28">
        <v>42</v>
      </c>
      <c r="R25" s="28">
        <v>18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65</v>
      </c>
      <c r="Q26" s="28">
        <v>65</v>
      </c>
      <c r="R26" s="28">
        <v>31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85</v>
      </c>
      <c r="Q27" s="28">
        <v>64</v>
      </c>
      <c r="R27" s="28">
        <v>34</v>
      </c>
      <c r="S27" s="28"/>
      <c r="T27" s="28">
        <v>21</v>
      </c>
      <c r="U27" s="28">
        <v>14</v>
      </c>
      <c r="V27" s="28">
        <v>21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101</v>
      </c>
      <c r="Q28" s="28">
        <v>6</v>
      </c>
      <c r="R28" s="28">
        <v>2</v>
      </c>
      <c r="S28" s="28"/>
      <c r="T28" s="28">
        <v>95</v>
      </c>
      <c r="U28" s="28">
        <v>51</v>
      </c>
      <c r="V28" s="28">
        <v>59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65</v>
      </c>
      <c r="Q29" s="28"/>
      <c r="R29" s="28"/>
      <c r="S29" s="28"/>
      <c r="T29" s="28">
        <v>65</v>
      </c>
      <c r="U29" s="28">
        <v>44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102</v>
      </c>
      <c r="Q30" s="28"/>
      <c r="R30" s="28"/>
      <c r="S30" s="28"/>
      <c r="T30" s="28">
        <v>102</v>
      </c>
      <c r="U30" s="28">
        <v>38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68</v>
      </c>
      <c r="Q31" s="28"/>
      <c r="R31" s="28"/>
      <c r="S31" s="28"/>
      <c r="T31" s="28">
        <v>68</v>
      </c>
      <c r="U31" s="28">
        <v>39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91</v>
      </c>
      <c r="Q32" s="28"/>
      <c r="R32" s="28"/>
      <c r="S32" s="28"/>
      <c r="T32" s="28">
        <v>91</v>
      </c>
      <c r="U32" s="28">
        <v>33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70</v>
      </c>
      <c r="Q33" s="28"/>
      <c r="R33" s="28"/>
      <c r="S33" s="28"/>
      <c r="T33" s="28"/>
      <c r="U33" s="28"/>
      <c r="V33" s="28"/>
      <c r="W33" s="28">
        <v>70</v>
      </c>
      <c r="X33" s="28">
        <v>34</v>
      </c>
      <c r="Y33" s="28">
        <v>70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50</v>
      </c>
      <c r="Q34" s="28"/>
      <c r="R34" s="28"/>
      <c r="S34" s="28"/>
      <c r="T34" s="28"/>
      <c r="U34" s="28"/>
      <c r="V34" s="28"/>
      <c r="W34" s="28">
        <v>50</v>
      </c>
      <c r="X34" s="28">
        <v>25</v>
      </c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zoomScale="85" zoomScaleNormal="85" workbookViewId="0">
      <selection activeCell="Q26" sqref="Q26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49</v>
      </c>
      <c r="Q21" s="28">
        <v>25</v>
      </c>
      <c r="R21" s="28">
        <v>16</v>
      </c>
      <c r="S21" s="28">
        <v>8</v>
      </c>
      <c r="T21" s="28"/>
      <c r="U21" s="28"/>
      <c r="V21" s="28"/>
      <c r="W21" s="28"/>
      <c r="X21" s="28"/>
      <c r="Y21" s="28">
        <v>49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49</v>
      </c>
      <c r="Q25" s="28">
        <v>25</v>
      </c>
      <c r="R25" s="28">
        <v>16</v>
      </c>
      <c r="S25" s="28">
        <v>8</v>
      </c>
      <c r="T25" s="28"/>
      <c r="U25" s="28"/>
      <c r="V25" s="28"/>
      <c r="W25" s="28"/>
      <c r="X25" s="28"/>
      <c r="Y25" s="28">
        <v>49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:Q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455</v>
      </c>
      <c r="Q21" s="28">
        <v>370</v>
      </c>
      <c r="R21" s="28"/>
      <c r="S21" s="28">
        <v>10</v>
      </c>
      <c r="T21" s="28">
        <v>200</v>
      </c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139</v>
      </c>
      <c r="Q22" s="28">
        <v>124</v>
      </c>
      <c r="R22" s="28"/>
      <c r="S22" s="28">
        <v>4</v>
      </c>
      <c r="T22" s="28">
        <v>80</v>
      </c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196</v>
      </c>
      <c r="Q23" s="28">
        <v>246</v>
      </c>
      <c r="R23" s="28"/>
      <c r="S23" s="28">
        <v>6</v>
      </c>
      <c r="T23" s="28">
        <v>120</v>
      </c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120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zoomScale="85" zoomScaleNormal="85" workbookViewId="0">
      <selection activeCell="X32" sqref="X32:X3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749</v>
      </c>
      <c r="Q21" s="28">
        <v>187</v>
      </c>
      <c r="R21" s="28">
        <v>442</v>
      </c>
      <c r="S21" s="28">
        <v>120</v>
      </c>
      <c r="T21" s="28"/>
      <c r="U21" s="28"/>
      <c r="V21" s="28"/>
      <c r="W21" s="51"/>
      <c r="X21" s="28">
        <v>749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749</v>
      </c>
      <c r="Q22" s="28">
        <v>187</v>
      </c>
      <c r="R22" s="28">
        <v>442</v>
      </c>
      <c r="S22" s="28">
        <v>120</v>
      </c>
      <c r="T22" s="28"/>
      <c r="U22" s="28"/>
      <c r="V22" s="28"/>
      <c r="W22" s="51"/>
      <c r="X22" s="28">
        <v>749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749</v>
      </c>
      <c r="Q23" s="28">
        <v>187</v>
      </c>
      <c r="R23" s="28">
        <v>442</v>
      </c>
      <c r="S23" s="28">
        <v>120</v>
      </c>
      <c r="T23" s="28"/>
      <c r="U23" s="28"/>
      <c r="V23" s="28"/>
      <c r="W23" s="28"/>
      <c r="X23" s="28">
        <v>749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R162" activePane="bottomRight" state="frozen"/>
      <selection pane="topRight" activeCell="P1" sqref="P1"/>
      <selection pane="bottomLeft" activeCell="A21" sqref="A21"/>
      <selection pane="bottomRight" activeCell="S172" sqref="S172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825</v>
      </c>
      <c r="R21" s="28">
        <v>76</v>
      </c>
      <c r="S21" s="28">
        <v>40</v>
      </c>
      <c r="T21" s="28">
        <v>75</v>
      </c>
      <c r="U21" s="28">
        <v>72</v>
      </c>
      <c r="V21" s="28">
        <v>442</v>
      </c>
      <c r="W21" s="28">
        <v>120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825</v>
      </c>
      <c r="R68" s="28">
        <v>76</v>
      </c>
      <c r="S68" s="28">
        <v>40</v>
      </c>
      <c r="T68" s="28">
        <v>75</v>
      </c>
      <c r="U68" s="28">
        <v>72</v>
      </c>
      <c r="V68" s="28">
        <v>442</v>
      </c>
      <c r="W68" s="28">
        <v>120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825</v>
      </c>
      <c r="R167" s="28">
        <v>76</v>
      </c>
      <c r="S167" s="28">
        <v>40</v>
      </c>
      <c r="T167" s="28">
        <v>75</v>
      </c>
      <c r="U167" s="28">
        <v>72</v>
      </c>
      <c r="V167" s="28">
        <v>442</v>
      </c>
      <c r="W167" s="28">
        <v>120</v>
      </c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="70" zoomScaleNormal="70" zoomScaleSheetLayoutView="85" workbookViewId="0">
      <pane xSplit="15" ySplit="20" topLeftCell="P75" activePane="bottomRight" state="frozen"/>
      <selection activeCell="A13" sqref="A13"/>
      <selection pane="topRight" activeCell="P13" sqref="P13"/>
      <selection pane="bottomLeft" activeCell="A21" sqref="A21"/>
      <selection pane="bottomRight" activeCell="P78" sqref="P78:P8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f>P22+P26+P60+P61</f>
        <v>106</v>
      </c>
      <c r="Q21" s="107">
        <v>68</v>
      </c>
      <c r="R21" s="107">
        <v>62</v>
      </c>
      <c r="S21" s="107"/>
      <c r="T21" s="107"/>
      <c r="U21" s="107"/>
      <c r="V21" s="107"/>
      <c r="W21" s="107">
        <v>7</v>
      </c>
      <c r="X21" s="107">
        <v>5</v>
      </c>
      <c r="Y21" s="107"/>
      <c r="Z21" s="107">
        <v>7</v>
      </c>
      <c r="AA21" s="107">
        <v>3</v>
      </c>
      <c r="AB21" s="107">
        <v>82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9</v>
      </c>
      <c r="Q22" s="107">
        <v>9</v>
      </c>
      <c r="R22" s="107">
        <v>6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7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8</v>
      </c>
      <c r="Q24" s="107">
        <v>8</v>
      </c>
      <c r="R24" s="107">
        <v>5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6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66</v>
      </c>
      <c r="Q26" s="107">
        <v>59</v>
      </c>
      <c r="R26" s="107">
        <v>56</v>
      </c>
      <c r="S26" s="107"/>
      <c r="T26" s="107"/>
      <c r="U26" s="107"/>
      <c r="V26" s="107"/>
      <c r="W26" s="107">
        <v>7</v>
      </c>
      <c r="X26" s="107">
        <v>5</v>
      </c>
      <c r="Y26" s="107"/>
      <c r="Z26" s="107">
        <v>7</v>
      </c>
      <c r="AA26" s="107">
        <v>3</v>
      </c>
      <c r="AB26" s="107">
        <v>58</v>
      </c>
      <c r="AC26" s="83">
        <v>118.5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60</v>
      </c>
      <c r="Q27" s="107">
        <v>53</v>
      </c>
      <c r="R27" s="107">
        <v>50</v>
      </c>
      <c r="S27" s="107"/>
      <c r="T27" s="107"/>
      <c r="U27" s="107"/>
      <c r="V27" s="107"/>
      <c r="W27" s="107">
        <v>7</v>
      </c>
      <c r="X27" s="107">
        <v>5</v>
      </c>
      <c r="Y27" s="107"/>
      <c r="Z27" s="107">
        <v>7</v>
      </c>
      <c r="AA27" s="107">
        <v>3</v>
      </c>
      <c r="AB27" s="107">
        <v>53</v>
      </c>
      <c r="AC27" s="83">
        <v>107.5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15</v>
      </c>
      <c r="Q28" s="107">
        <v>10</v>
      </c>
      <c r="R28" s="107">
        <v>9</v>
      </c>
      <c r="S28" s="107"/>
      <c r="T28" s="107"/>
      <c r="U28" s="107"/>
      <c r="V28" s="107"/>
      <c r="W28" s="107">
        <v>5</v>
      </c>
      <c r="X28" s="107">
        <v>5</v>
      </c>
      <c r="Y28" s="107"/>
      <c r="Z28" s="107"/>
      <c r="AA28" s="107">
        <v>1</v>
      </c>
      <c r="AB28" s="107">
        <v>15</v>
      </c>
      <c r="AC28" s="83">
        <v>31.5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6</v>
      </c>
      <c r="Q29" s="107">
        <v>6</v>
      </c>
      <c r="R29" s="107">
        <v>6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>
        <v>1</v>
      </c>
      <c r="AB29" s="107">
        <v>6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6</v>
      </c>
      <c r="Q30" s="107">
        <v>6</v>
      </c>
      <c r="R30" s="107">
        <v>6</v>
      </c>
      <c r="S30" s="107"/>
      <c r="T30" s="107"/>
      <c r="U30" s="107"/>
      <c r="V30" s="107"/>
      <c r="W30" s="107"/>
      <c r="X30" s="107"/>
      <c r="Y30" s="107"/>
      <c r="Z30" s="107">
        <v>3</v>
      </c>
      <c r="AA30" s="107">
        <v>1</v>
      </c>
      <c r="AB30" s="107">
        <v>6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4</v>
      </c>
      <c r="Q31" s="107">
        <v>4</v>
      </c>
      <c r="R31" s="107">
        <v>4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4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>
        <v>2</v>
      </c>
      <c r="R32" s="107">
        <v>2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>
        <v>2</v>
      </c>
      <c r="R33" s="107">
        <v>2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2</v>
      </c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6</v>
      </c>
      <c r="Q34" s="107">
        <v>6</v>
      </c>
      <c r="R34" s="107">
        <v>6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6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2</v>
      </c>
      <c r="Q35" s="107">
        <v>2</v>
      </c>
      <c r="R35" s="107">
        <v>2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2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2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2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3</v>
      </c>
      <c r="Q38" s="107">
        <v>3</v>
      </c>
      <c r="R38" s="107">
        <v>3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3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>
        <v>3</v>
      </c>
      <c r="R39" s="107">
        <v>3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3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3</v>
      </c>
      <c r="Q42" s="107">
        <v>3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>
        <v>1</v>
      </c>
      <c r="R43" s="107"/>
      <c r="S43" s="107"/>
      <c r="T43" s="107"/>
      <c r="U43" s="107"/>
      <c r="V43" s="107"/>
      <c r="W43" s="107">
        <v>2</v>
      </c>
      <c r="X43" s="107"/>
      <c r="Y43" s="107"/>
      <c r="Z43" s="107"/>
      <c r="AA43" s="107"/>
      <c r="AB43" s="107">
        <v>2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>
        <v>2</v>
      </c>
      <c r="R47" s="107">
        <v>2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>
        <v>1</v>
      </c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>
        <v>1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>
        <v>1</v>
      </c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>
        <v>1</v>
      </c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3</v>
      </c>
      <c r="R54" s="107">
        <v>3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>
        <v>2</v>
      </c>
      <c r="AC54" s="83">
        <v>3</v>
      </c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>
        <v>1</v>
      </c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>
        <v>5</v>
      </c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6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23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11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38.2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38.2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38.2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8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61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54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60</v>
      </c>
    </row>
    <row r="83" spans="1:16" ht="25.5" x14ac:dyDescent="0.25">
      <c r="A83" s="93" t="s">
        <v>10200</v>
      </c>
      <c r="B83" s="37"/>
      <c r="O83" s="74">
        <v>63</v>
      </c>
      <c r="P83" s="105">
        <v>33</v>
      </c>
    </row>
    <row r="84" spans="1:16" ht="25.5" x14ac:dyDescent="0.25">
      <c r="A84" s="93" t="s">
        <v>10201</v>
      </c>
      <c r="B84" s="37"/>
      <c r="O84" s="74">
        <v>64</v>
      </c>
      <c r="P84" s="106">
        <v>33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A33" sqref="AA33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f>P22+P26+P60+P61</f>
        <v>106</v>
      </c>
      <c r="Q21" s="86">
        <v>3</v>
      </c>
      <c r="R21" s="86">
        <v>20</v>
      </c>
      <c r="S21" s="86">
        <v>10</v>
      </c>
      <c r="T21" s="86">
        <v>11</v>
      </c>
      <c r="U21" s="86">
        <v>8</v>
      </c>
      <c r="V21" s="86">
        <v>54</v>
      </c>
      <c r="W21" s="86">
        <v>75</v>
      </c>
      <c r="X21" s="86">
        <v>1</v>
      </c>
      <c r="Y21" s="86">
        <v>15</v>
      </c>
      <c r="Z21" s="86">
        <v>3</v>
      </c>
      <c r="AA21" s="86">
        <v>2</v>
      </c>
      <c r="AB21" s="86">
        <v>3</v>
      </c>
      <c r="AC21" s="86">
        <v>51</v>
      </c>
      <c r="AD21" s="86">
        <v>31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9</v>
      </c>
      <c r="Q22" s="86">
        <v>1</v>
      </c>
      <c r="R22" s="86"/>
      <c r="S22" s="86"/>
      <c r="T22" s="86">
        <v>2</v>
      </c>
      <c r="U22" s="86">
        <v>1</v>
      </c>
      <c r="V22" s="86">
        <v>5</v>
      </c>
      <c r="W22" s="86">
        <v>7</v>
      </c>
      <c r="X22" s="86"/>
      <c r="Y22" s="86"/>
      <c r="Z22" s="86"/>
      <c r="AA22" s="86">
        <v>1</v>
      </c>
      <c r="AB22" s="86">
        <v>1</v>
      </c>
      <c r="AC22" s="86">
        <v>5</v>
      </c>
      <c r="AD22" s="86">
        <v>2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86"/>
      <c r="R23" s="86"/>
      <c r="S23" s="86"/>
      <c r="T23" s="86"/>
      <c r="U23" s="86">
        <v>1</v>
      </c>
      <c r="V23" s="86"/>
      <c r="W23" s="86">
        <v>1</v>
      </c>
      <c r="X23" s="86"/>
      <c r="Y23" s="86"/>
      <c r="Z23" s="86"/>
      <c r="AA23" s="86"/>
      <c r="AB23" s="86">
        <v>1</v>
      </c>
      <c r="AC23" s="86"/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8</v>
      </c>
      <c r="Q24" s="86">
        <v>1</v>
      </c>
      <c r="R24" s="86"/>
      <c r="S24" s="86"/>
      <c r="T24" s="86">
        <v>2</v>
      </c>
      <c r="U24" s="86"/>
      <c r="V24" s="86">
        <v>5</v>
      </c>
      <c r="W24" s="86">
        <v>6</v>
      </c>
      <c r="X24" s="86"/>
      <c r="Y24" s="86"/>
      <c r="Z24" s="86"/>
      <c r="AA24" s="86">
        <v>1</v>
      </c>
      <c r="AB24" s="86"/>
      <c r="AC24" s="86">
        <v>5</v>
      </c>
      <c r="AD24" s="86">
        <v>2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66</v>
      </c>
      <c r="Q26" s="86">
        <v>1</v>
      </c>
      <c r="R26" s="86">
        <v>13</v>
      </c>
      <c r="S26" s="86">
        <v>3</v>
      </c>
      <c r="T26" s="86">
        <v>1</v>
      </c>
      <c r="U26" s="86">
        <v>2</v>
      </c>
      <c r="V26" s="86">
        <v>46</v>
      </c>
      <c r="W26" s="107">
        <v>66</v>
      </c>
      <c r="X26" s="86">
        <v>1</v>
      </c>
      <c r="Y26" s="86">
        <v>13</v>
      </c>
      <c r="Z26" s="86">
        <v>3</v>
      </c>
      <c r="AA26" s="86">
        <v>1</v>
      </c>
      <c r="AB26" s="86">
        <v>2</v>
      </c>
      <c r="AC26" s="86">
        <v>46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60</v>
      </c>
      <c r="Q27" s="86">
        <v>1</v>
      </c>
      <c r="R27" s="86">
        <v>10</v>
      </c>
      <c r="S27" s="86">
        <v>3</v>
      </c>
      <c r="T27" s="86">
        <v>1</v>
      </c>
      <c r="U27" s="86">
        <v>2</v>
      </c>
      <c r="V27" s="86">
        <v>43</v>
      </c>
      <c r="W27" s="107">
        <v>60</v>
      </c>
      <c r="X27" s="86">
        <v>1</v>
      </c>
      <c r="Y27" s="86">
        <v>10</v>
      </c>
      <c r="Z27" s="86">
        <v>3</v>
      </c>
      <c r="AA27" s="86">
        <v>1</v>
      </c>
      <c r="AB27" s="86">
        <v>2</v>
      </c>
      <c r="AC27" s="86">
        <v>43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15</v>
      </c>
      <c r="Q28" s="86"/>
      <c r="R28" s="86"/>
      <c r="S28" s="86">
        <v>1</v>
      </c>
      <c r="T28" s="86"/>
      <c r="U28" s="86"/>
      <c r="V28" s="86">
        <v>14</v>
      </c>
      <c r="W28" s="107">
        <v>15</v>
      </c>
      <c r="X28" s="86"/>
      <c r="Y28" s="86"/>
      <c r="Z28" s="86">
        <v>1</v>
      </c>
      <c r="AA28" s="86"/>
      <c r="AB28" s="86"/>
      <c r="AC28" s="86">
        <v>14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6</v>
      </c>
      <c r="Q29" s="86"/>
      <c r="R29" s="86"/>
      <c r="S29" s="86">
        <v>1</v>
      </c>
      <c r="T29" s="86"/>
      <c r="U29" s="86">
        <v>1</v>
      </c>
      <c r="V29" s="86">
        <v>4</v>
      </c>
      <c r="W29" s="107">
        <v>6</v>
      </c>
      <c r="X29" s="86"/>
      <c r="Y29" s="86"/>
      <c r="Z29" s="86">
        <v>1</v>
      </c>
      <c r="AA29" s="86"/>
      <c r="AB29" s="86">
        <v>1</v>
      </c>
      <c r="AC29" s="86">
        <v>4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6</v>
      </c>
      <c r="Q30" s="86"/>
      <c r="R30" s="86"/>
      <c r="S30" s="86"/>
      <c r="T30" s="86"/>
      <c r="U30" s="86"/>
      <c r="V30" s="86">
        <v>6</v>
      </c>
      <c r="W30" s="107">
        <v>6</v>
      </c>
      <c r="X30" s="86"/>
      <c r="Y30" s="86"/>
      <c r="Z30" s="86"/>
      <c r="AA30" s="86"/>
      <c r="AB30" s="86"/>
      <c r="AC30" s="86">
        <v>6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4</v>
      </c>
      <c r="Q31" s="86"/>
      <c r="R31" s="86">
        <v>3</v>
      </c>
      <c r="S31" s="86"/>
      <c r="T31" s="86"/>
      <c r="U31" s="86"/>
      <c r="V31" s="86">
        <v>1</v>
      </c>
      <c r="W31" s="107">
        <v>4</v>
      </c>
      <c r="X31" s="86"/>
      <c r="Y31" s="86">
        <v>3</v>
      </c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86"/>
      <c r="R32" s="86"/>
      <c r="S32" s="86">
        <v>1</v>
      </c>
      <c r="T32" s="86"/>
      <c r="U32" s="86"/>
      <c r="V32" s="86">
        <v>1</v>
      </c>
      <c r="W32" s="107">
        <v>2</v>
      </c>
      <c r="X32" s="86"/>
      <c r="Y32" s="86"/>
      <c r="Z32" s="86">
        <v>1</v>
      </c>
      <c r="AA32" s="86"/>
      <c r="AB32" s="86"/>
      <c r="AC32" s="86">
        <v>1</v>
      </c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86"/>
      <c r="R33" s="86"/>
      <c r="S33" s="86"/>
      <c r="T33" s="86"/>
      <c r="U33" s="86"/>
      <c r="V33" s="86">
        <v>2</v>
      </c>
      <c r="W33" s="107">
        <v>2</v>
      </c>
      <c r="X33" s="86"/>
      <c r="Y33" s="86"/>
      <c r="Z33" s="86"/>
      <c r="AA33" s="86"/>
      <c r="AB33" s="86"/>
      <c r="AC33" s="86">
        <v>2</v>
      </c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6</v>
      </c>
      <c r="Q34" s="86"/>
      <c r="R34" s="86"/>
      <c r="S34" s="86"/>
      <c r="T34" s="86"/>
      <c r="U34" s="86"/>
      <c r="V34" s="86">
        <v>6</v>
      </c>
      <c r="W34" s="107">
        <v>6</v>
      </c>
      <c r="X34" s="86"/>
      <c r="Y34" s="86"/>
      <c r="Z34" s="86"/>
      <c r="AA34" s="86"/>
      <c r="AB34" s="86"/>
      <c r="AC34" s="86">
        <v>6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2</v>
      </c>
      <c r="Q35" s="86"/>
      <c r="R35" s="86">
        <v>2</v>
      </c>
      <c r="S35" s="86"/>
      <c r="T35" s="86"/>
      <c r="U35" s="86"/>
      <c r="V35" s="86"/>
      <c r="W35" s="107">
        <v>2</v>
      </c>
      <c r="X35" s="86"/>
      <c r="Y35" s="86">
        <v>2</v>
      </c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86"/>
      <c r="R36" s="86"/>
      <c r="S36" s="86"/>
      <c r="T36" s="86"/>
      <c r="U36" s="86"/>
      <c r="V36" s="86">
        <v>1</v>
      </c>
      <c r="W36" s="107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86"/>
      <c r="R37" s="86">
        <v>1</v>
      </c>
      <c r="S37" s="86"/>
      <c r="T37" s="86"/>
      <c r="U37" s="86"/>
      <c r="V37" s="86">
        <v>1</v>
      </c>
      <c r="W37" s="107">
        <v>2</v>
      </c>
      <c r="X37" s="86"/>
      <c r="Y37" s="86">
        <v>1</v>
      </c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3</v>
      </c>
      <c r="Q38" s="86">
        <v>1</v>
      </c>
      <c r="R38" s="86">
        <v>1</v>
      </c>
      <c r="S38" s="86"/>
      <c r="T38" s="86"/>
      <c r="U38" s="86"/>
      <c r="V38" s="86">
        <v>1</v>
      </c>
      <c r="W38" s="107">
        <v>3</v>
      </c>
      <c r="X38" s="86">
        <v>1</v>
      </c>
      <c r="Y38" s="86">
        <v>1</v>
      </c>
      <c r="Z38" s="86"/>
      <c r="AA38" s="86"/>
      <c r="AB38" s="86"/>
      <c r="AC38" s="86">
        <v>1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86">
        <v>1</v>
      </c>
      <c r="R39" s="86">
        <v>1</v>
      </c>
      <c r="S39" s="86"/>
      <c r="T39" s="86"/>
      <c r="U39" s="86"/>
      <c r="V39" s="86">
        <v>1</v>
      </c>
      <c r="W39" s="107">
        <v>3</v>
      </c>
      <c r="X39" s="86">
        <v>1</v>
      </c>
      <c r="Y39" s="86">
        <v>1</v>
      </c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86"/>
      <c r="R40" s="86"/>
      <c r="S40" s="86"/>
      <c r="T40" s="86"/>
      <c r="U40" s="86"/>
      <c r="V40" s="86"/>
      <c r="W40" s="107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86"/>
      <c r="R41" s="86"/>
      <c r="S41" s="86"/>
      <c r="T41" s="86"/>
      <c r="U41" s="86"/>
      <c r="V41" s="86"/>
      <c r="W41" s="107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3</v>
      </c>
      <c r="Q42" s="86"/>
      <c r="R42" s="86">
        <v>2</v>
      </c>
      <c r="S42" s="86"/>
      <c r="T42" s="86">
        <v>1</v>
      </c>
      <c r="U42" s="86"/>
      <c r="V42" s="86"/>
      <c r="W42" s="107">
        <v>3</v>
      </c>
      <c r="X42" s="86"/>
      <c r="Y42" s="86">
        <v>2</v>
      </c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86"/>
      <c r="R43" s="86">
        <v>1</v>
      </c>
      <c r="S43" s="86"/>
      <c r="T43" s="86"/>
      <c r="U43" s="86"/>
      <c r="V43" s="86">
        <v>2</v>
      </c>
      <c r="W43" s="107">
        <v>3</v>
      </c>
      <c r="X43" s="86"/>
      <c r="Y43" s="86">
        <v>1</v>
      </c>
      <c r="Z43" s="86"/>
      <c r="AA43" s="86"/>
      <c r="AB43" s="86"/>
      <c r="AC43" s="86">
        <v>2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86"/>
      <c r="R44" s="86"/>
      <c r="S44" s="86"/>
      <c r="T44" s="86"/>
      <c r="U44" s="86"/>
      <c r="V44" s="86">
        <v>1</v>
      </c>
      <c r="W44" s="107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86"/>
      <c r="R45" s="86"/>
      <c r="S45" s="86"/>
      <c r="T45" s="86"/>
      <c r="U45" s="86">
        <v>1</v>
      </c>
      <c r="V45" s="86"/>
      <c r="W45" s="107">
        <v>1</v>
      </c>
      <c r="X45" s="86"/>
      <c r="Y45" s="86"/>
      <c r="Z45" s="86"/>
      <c r="AA45" s="86"/>
      <c r="AB45" s="86">
        <v>1</v>
      </c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86"/>
      <c r="R46" s="86"/>
      <c r="S46" s="86"/>
      <c r="T46" s="86"/>
      <c r="U46" s="86"/>
      <c r="V46" s="86">
        <v>1</v>
      </c>
      <c r="W46" s="107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86"/>
      <c r="R47" s="86"/>
      <c r="S47" s="86"/>
      <c r="T47" s="86"/>
      <c r="U47" s="86"/>
      <c r="V47" s="86">
        <v>2</v>
      </c>
      <c r="W47" s="107">
        <v>2</v>
      </c>
      <c r="X47" s="86"/>
      <c r="Y47" s="86"/>
      <c r="Z47" s="86"/>
      <c r="AA47" s="86"/>
      <c r="AB47" s="86"/>
      <c r="AC47" s="86">
        <v>2</v>
      </c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86"/>
      <c r="R48" s="86">
        <v>1</v>
      </c>
      <c r="S48" s="86"/>
      <c r="T48" s="86"/>
      <c r="U48" s="86"/>
      <c r="V48" s="86"/>
      <c r="W48" s="107">
        <v>1</v>
      </c>
      <c r="X48" s="86"/>
      <c r="Y48" s="86">
        <v>1</v>
      </c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86"/>
      <c r="R49" s="86"/>
      <c r="S49" s="86"/>
      <c r="T49" s="86"/>
      <c r="U49" s="86"/>
      <c r="V49" s="86"/>
      <c r="W49" s="107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86"/>
      <c r="R50" s="86"/>
      <c r="S50" s="86"/>
      <c r="T50" s="86"/>
      <c r="U50" s="86"/>
      <c r="V50" s="86"/>
      <c r="W50" s="107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86"/>
      <c r="R51" s="86"/>
      <c r="S51" s="86"/>
      <c r="T51" s="86"/>
      <c r="U51" s="86"/>
      <c r="V51" s="86"/>
      <c r="W51" s="107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86"/>
      <c r="R52" s="86"/>
      <c r="S52" s="86"/>
      <c r="T52" s="86"/>
      <c r="U52" s="86"/>
      <c r="V52" s="86"/>
      <c r="W52" s="107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86"/>
      <c r="R53" s="86"/>
      <c r="S53" s="86"/>
      <c r="T53" s="86"/>
      <c r="U53" s="86"/>
      <c r="V53" s="86">
        <v>1</v>
      </c>
      <c r="W53" s="107">
        <v>1</v>
      </c>
      <c r="X53" s="86"/>
      <c r="Y53" s="86"/>
      <c r="Z53" s="86"/>
      <c r="AA53" s="86"/>
      <c r="AB53" s="86"/>
      <c r="AC53" s="86">
        <v>1</v>
      </c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86"/>
      <c r="R54" s="86">
        <v>1</v>
      </c>
      <c r="S54" s="86"/>
      <c r="T54" s="86"/>
      <c r="U54" s="86"/>
      <c r="V54" s="86">
        <v>2</v>
      </c>
      <c r="W54" s="107">
        <v>3</v>
      </c>
      <c r="X54" s="86"/>
      <c r="Y54" s="86">
        <v>1</v>
      </c>
      <c r="Z54" s="86"/>
      <c r="AA54" s="86"/>
      <c r="AB54" s="86"/>
      <c r="AC54" s="86">
        <v>2</v>
      </c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86"/>
      <c r="R55" s="86">
        <v>1</v>
      </c>
      <c r="S55" s="86"/>
      <c r="T55" s="86"/>
      <c r="U55" s="86"/>
      <c r="V55" s="86"/>
      <c r="W55" s="107">
        <v>1</v>
      </c>
      <c r="X55" s="86"/>
      <c r="Y55" s="86">
        <v>1</v>
      </c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86"/>
      <c r="R56" s="86"/>
      <c r="S56" s="86"/>
      <c r="T56" s="86"/>
      <c r="U56" s="86"/>
      <c r="V56" s="86"/>
      <c r="W56" s="107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86"/>
      <c r="R57" s="86"/>
      <c r="S57" s="86"/>
      <c r="T57" s="86"/>
      <c r="U57" s="86"/>
      <c r="V57" s="86"/>
      <c r="W57" s="107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86"/>
      <c r="R58" s="86"/>
      <c r="S58" s="86"/>
      <c r="T58" s="86"/>
      <c r="U58" s="86"/>
      <c r="V58" s="86"/>
      <c r="W58" s="107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86"/>
      <c r="R59" s="86"/>
      <c r="S59" s="86"/>
      <c r="T59" s="86"/>
      <c r="U59" s="86"/>
      <c r="V59" s="86"/>
      <c r="W59" s="107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86"/>
      <c r="R60" s="86">
        <v>4</v>
      </c>
      <c r="S60" s="86">
        <v>4</v>
      </c>
      <c r="T60" s="86"/>
      <c r="U60" s="86"/>
      <c r="V60" s="86"/>
      <c r="W60" s="86">
        <v>2</v>
      </c>
      <c r="X60" s="86"/>
      <c r="Y60" s="86">
        <v>2</v>
      </c>
      <c r="Z60" s="86"/>
      <c r="AA60" s="86"/>
      <c r="AB60" s="86"/>
      <c r="AC60" s="86"/>
      <c r="AD60" s="86">
        <v>6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23</v>
      </c>
      <c r="Q61" s="86">
        <v>1</v>
      </c>
      <c r="R61" s="86">
        <v>3</v>
      </c>
      <c r="S61" s="107">
        <v>3</v>
      </c>
      <c r="T61" s="107">
        <v>8</v>
      </c>
      <c r="U61" s="107">
        <v>5</v>
      </c>
      <c r="V61" s="107">
        <v>3</v>
      </c>
      <c r="W61" s="86"/>
      <c r="X61" s="86"/>
      <c r="Y61" s="86"/>
      <c r="Z61" s="86"/>
      <c r="AA61" s="86"/>
      <c r="AB61" s="86"/>
      <c r="AC61" s="86"/>
      <c r="AD61" s="86">
        <v>23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85" zoomScaleNormal="85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48" sqref="P48:P59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165.6</v>
      </c>
      <c r="Q21" s="83">
        <v>165.6</v>
      </c>
      <c r="R21" s="83">
        <v>165.6</v>
      </c>
      <c r="S21" s="107">
        <v>113</v>
      </c>
      <c r="T21" s="107">
        <v>10</v>
      </c>
      <c r="U21" s="107"/>
      <c r="V21" s="107">
        <v>10</v>
      </c>
      <c r="W21" s="107">
        <v>17</v>
      </c>
      <c r="X21" s="107">
        <v>17</v>
      </c>
      <c r="Y21" s="107">
        <f>Y22+Y26+Y60+Y61</f>
        <v>106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9</v>
      </c>
      <c r="Q22" s="83">
        <v>9</v>
      </c>
      <c r="R22" s="83">
        <v>9</v>
      </c>
      <c r="S22" s="107">
        <v>9</v>
      </c>
      <c r="T22" s="107"/>
      <c r="U22" s="107"/>
      <c r="V22" s="107"/>
      <c r="W22" s="107"/>
      <c r="X22" s="107"/>
      <c r="Y22" s="107">
        <v>9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8</v>
      </c>
      <c r="Q24" s="83">
        <v>8</v>
      </c>
      <c r="R24" s="83">
        <v>8</v>
      </c>
      <c r="S24" s="107">
        <v>8</v>
      </c>
      <c r="T24" s="107"/>
      <c r="U24" s="107"/>
      <c r="V24" s="107"/>
      <c r="W24" s="107"/>
      <c r="X24" s="107"/>
      <c r="Y24" s="107">
        <v>8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f>P27+P48+P53+P54+P55+P59</f>
        <v>118.5</v>
      </c>
      <c r="Q26" s="83">
        <f t="shared" ref="Q26:R26" si="0">Q27+Q48+Q53+Q54+Q55+Q59</f>
        <v>118.5</v>
      </c>
      <c r="R26" s="83">
        <f t="shared" si="0"/>
        <v>118.5</v>
      </c>
      <c r="S26" s="107">
        <v>66</v>
      </c>
      <c r="T26" s="107">
        <v>2</v>
      </c>
      <c r="U26" s="107"/>
      <c r="V26" s="107">
        <v>2</v>
      </c>
      <c r="W26" s="107">
        <v>2</v>
      </c>
      <c r="X26" s="107">
        <v>2</v>
      </c>
      <c r="Y26" s="107">
        <v>66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f>P28+P29+P30+P31+P32+P33+P34+P35+P36+P37+P38+P42+P43+P44+P45+P46+P47</f>
        <v>107.5</v>
      </c>
      <c r="Q27" s="83">
        <f t="shared" ref="Q27:R27" si="1">Q28+Q29+Q30+Q31+Q32+Q33+Q34+Q35+Q36+Q37+Q38+Q42+Q43+Q44+Q45+Q46+Q47</f>
        <v>107.5</v>
      </c>
      <c r="R27" s="83">
        <f t="shared" si="1"/>
        <v>107.5</v>
      </c>
      <c r="S27" s="107">
        <v>60</v>
      </c>
      <c r="T27" s="107">
        <v>2</v>
      </c>
      <c r="U27" s="107"/>
      <c r="V27" s="107">
        <v>2</v>
      </c>
      <c r="W27" s="107">
        <v>2</v>
      </c>
      <c r="X27" s="107">
        <v>2</v>
      </c>
      <c r="Y27" s="107">
        <v>60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31.5</v>
      </c>
      <c r="Q28" s="83">
        <v>31.5</v>
      </c>
      <c r="R28" s="83">
        <v>31.5</v>
      </c>
      <c r="S28" s="107">
        <v>15</v>
      </c>
      <c r="T28" s="107"/>
      <c r="U28" s="107"/>
      <c r="V28" s="107"/>
      <c r="W28" s="107"/>
      <c r="X28" s="107"/>
      <c r="Y28" s="107">
        <v>15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14.25</v>
      </c>
      <c r="Q29" s="83">
        <v>14.25</v>
      </c>
      <c r="R29" s="83">
        <v>14.25</v>
      </c>
      <c r="S29" s="107">
        <v>6</v>
      </c>
      <c r="T29" s="107"/>
      <c r="U29" s="107"/>
      <c r="V29" s="107"/>
      <c r="W29" s="107"/>
      <c r="X29" s="107"/>
      <c r="Y29" s="107">
        <v>6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10.5</v>
      </c>
      <c r="Q30" s="83">
        <v>10.5</v>
      </c>
      <c r="R30" s="83">
        <v>10.5</v>
      </c>
      <c r="S30" s="107">
        <v>6</v>
      </c>
      <c r="T30" s="107"/>
      <c r="U30" s="107"/>
      <c r="V30" s="107"/>
      <c r="W30" s="107"/>
      <c r="X30" s="107"/>
      <c r="Y30" s="107">
        <v>6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6</v>
      </c>
      <c r="Q31" s="83">
        <v>6</v>
      </c>
      <c r="R31" s="83">
        <v>6</v>
      </c>
      <c r="S31" s="107">
        <v>4</v>
      </c>
      <c r="T31" s="107"/>
      <c r="U31" s="107"/>
      <c r="V31" s="107"/>
      <c r="W31" s="107"/>
      <c r="X31" s="107"/>
      <c r="Y31" s="107">
        <v>4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2.5</v>
      </c>
      <c r="Q32" s="83">
        <v>2.5</v>
      </c>
      <c r="R32" s="83">
        <v>2.5</v>
      </c>
      <c r="S32" s="107">
        <v>2</v>
      </c>
      <c r="T32" s="107">
        <v>1</v>
      </c>
      <c r="U32" s="107"/>
      <c r="V32" s="107">
        <v>1</v>
      </c>
      <c r="W32" s="107">
        <v>1</v>
      </c>
      <c r="X32" s="107">
        <v>1</v>
      </c>
      <c r="Y32" s="107">
        <v>2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2.6</v>
      </c>
      <c r="Q33" s="83">
        <v>2.6</v>
      </c>
      <c r="R33" s="83">
        <v>2.6</v>
      </c>
      <c r="S33" s="107">
        <v>2</v>
      </c>
      <c r="T33" s="107"/>
      <c r="U33" s="107"/>
      <c r="V33" s="107"/>
      <c r="W33" s="107"/>
      <c r="X33" s="107"/>
      <c r="Y33" s="107">
        <v>2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12.75</v>
      </c>
      <c r="Q34" s="83">
        <v>12.75</v>
      </c>
      <c r="R34" s="83">
        <v>12.75</v>
      </c>
      <c r="S34" s="107">
        <v>6</v>
      </c>
      <c r="T34" s="107"/>
      <c r="U34" s="107"/>
      <c r="V34" s="107"/>
      <c r="W34" s="107"/>
      <c r="X34" s="107"/>
      <c r="Y34" s="107">
        <v>6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3.2</v>
      </c>
      <c r="Q35" s="83">
        <v>3.2</v>
      </c>
      <c r="R35" s="83">
        <v>3.2</v>
      </c>
      <c r="S35" s="107">
        <v>2</v>
      </c>
      <c r="T35" s="107"/>
      <c r="U35" s="107"/>
      <c r="V35" s="107"/>
      <c r="W35" s="107"/>
      <c r="X35" s="107"/>
      <c r="Y35" s="107">
        <v>2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1.3</v>
      </c>
      <c r="Q36" s="83">
        <v>1.3</v>
      </c>
      <c r="R36" s="83">
        <v>1.3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3.2</v>
      </c>
      <c r="Q37" s="83">
        <v>3.2</v>
      </c>
      <c r="R37" s="83">
        <v>3.2</v>
      </c>
      <c r="S37" s="107">
        <v>2</v>
      </c>
      <c r="T37" s="107"/>
      <c r="U37" s="107"/>
      <c r="V37" s="107"/>
      <c r="W37" s="107"/>
      <c r="X37" s="107"/>
      <c r="Y37" s="107">
        <v>2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4.7</v>
      </c>
      <c r="Q38" s="83">
        <v>4.7</v>
      </c>
      <c r="R38" s="83">
        <v>4.7</v>
      </c>
      <c r="S38" s="107">
        <v>3</v>
      </c>
      <c r="T38" s="107">
        <v>1</v>
      </c>
      <c r="U38" s="107"/>
      <c r="V38" s="107">
        <v>1</v>
      </c>
      <c r="W38" s="107">
        <v>1</v>
      </c>
      <c r="X38" s="107">
        <v>1</v>
      </c>
      <c r="Y38" s="107">
        <v>3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4.7</v>
      </c>
      <c r="Q39" s="83">
        <v>4.7</v>
      </c>
      <c r="R39" s="83">
        <v>4.7</v>
      </c>
      <c r="S39" s="107">
        <v>2</v>
      </c>
      <c r="T39" s="107">
        <v>1</v>
      </c>
      <c r="U39" s="107"/>
      <c r="V39" s="107">
        <v>1</v>
      </c>
      <c r="W39" s="107"/>
      <c r="X39" s="107"/>
      <c r="Y39" s="107">
        <v>3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>
        <v>1</v>
      </c>
      <c r="T40" s="107"/>
      <c r="U40" s="107"/>
      <c r="V40" s="107"/>
      <c r="W40" s="107">
        <v>1</v>
      </c>
      <c r="X40" s="107">
        <v>1</v>
      </c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5</v>
      </c>
      <c r="Q42" s="83">
        <v>5</v>
      </c>
      <c r="R42" s="83">
        <v>5</v>
      </c>
      <c r="S42" s="107">
        <v>3</v>
      </c>
      <c r="T42" s="107"/>
      <c r="U42" s="107"/>
      <c r="V42" s="107"/>
      <c r="W42" s="107"/>
      <c r="X42" s="107"/>
      <c r="Y42" s="107">
        <v>3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3</v>
      </c>
      <c r="Q43" s="83">
        <v>3</v>
      </c>
      <c r="R43" s="83">
        <v>3</v>
      </c>
      <c r="S43" s="107">
        <v>3</v>
      </c>
      <c r="T43" s="107"/>
      <c r="U43" s="107"/>
      <c r="V43" s="107"/>
      <c r="W43" s="107"/>
      <c r="X43" s="107"/>
      <c r="Y43" s="107">
        <v>3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4</v>
      </c>
      <c r="Q47" s="83">
        <v>4</v>
      </c>
      <c r="R47" s="83">
        <v>4</v>
      </c>
      <c r="S47" s="107">
        <v>2</v>
      </c>
      <c r="T47" s="107"/>
      <c r="U47" s="107"/>
      <c r="V47" s="107"/>
      <c r="W47" s="107"/>
      <c r="X47" s="107"/>
      <c r="Y47" s="107">
        <v>2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>
        <v>1</v>
      </c>
      <c r="R48" s="83">
        <v>1</v>
      </c>
      <c r="S48" s="107">
        <v>1</v>
      </c>
      <c r="T48" s="107"/>
      <c r="U48" s="107"/>
      <c r="V48" s="107"/>
      <c r="W48" s="107"/>
      <c r="X48" s="107"/>
      <c r="Y48" s="107">
        <v>1</v>
      </c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3</v>
      </c>
      <c r="Q54" s="83">
        <v>3</v>
      </c>
      <c r="R54" s="83">
        <v>3</v>
      </c>
      <c r="S54" s="107">
        <v>3</v>
      </c>
      <c r="T54" s="107"/>
      <c r="U54" s="107"/>
      <c r="V54" s="107"/>
      <c r="W54" s="107"/>
      <c r="X54" s="107"/>
      <c r="Y54" s="107">
        <v>3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5</v>
      </c>
      <c r="Q59" s="83">
        <v>5</v>
      </c>
      <c r="R59" s="83">
        <v>5</v>
      </c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8</v>
      </c>
      <c r="Q60" s="83">
        <v>8</v>
      </c>
      <c r="R60" s="83">
        <v>8</v>
      </c>
      <c r="S60" s="107"/>
      <c r="T60" s="107">
        <v>8</v>
      </c>
      <c r="U60" s="107"/>
      <c r="V60" s="107">
        <v>8</v>
      </c>
      <c r="W60" s="107"/>
      <c r="X60" s="107"/>
      <c r="Y60" s="107">
        <v>8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30.1</v>
      </c>
      <c r="Q61" s="83">
        <v>30.1</v>
      </c>
      <c r="R61" s="83">
        <v>30.1</v>
      </c>
      <c r="S61" s="107">
        <v>38</v>
      </c>
      <c r="T61" s="107"/>
      <c r="U61" s="107"/>
      <c r="V61" s="107"/>
      <c r="W61" s="107">
        <v>15</v>
      </c>
      <c r="X61" s="107">
        <v>15</v>
      </c>
      <c r="Y61" s="107">
        <v>23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="55" zoomScaleNormal="55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H39" sqref="AH39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6"/>
      <c r="R16" s="216"/>
      <c r="S16" s="216"/>
      <c r="T16" s="216"/>
      <c r="U16" s="216"/>
      <c r="V16" s="216"/>
      <c r="W16" s="216"/>
      <c r="X16" s="216"/>
      <c r="Y16" s="216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2" t="s">
        <v>8515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f>P22+P26+P60+P61</f>
        <v>106</v>
      </c>
      <c r="Q21" s="86">
        <v>2</v>
      </c>
      <c r="R21" s="86">
        <v>2</v>
      </c>
      <c r="S21" s="86">
        <v>18</v>
      </c>
      <c r="T21" s="86">
        <v>12</v>
      </c>
      <c r="U21" s="86">
        <v>8</v>
      </c>
      <c r="V21" s="86">
        <v>3</v>
      </c>
      <c r="W21" s="86">
        <v>9</v>
      </c>
      <c r="X21" s="86">
        <v>6</v>
      </c>
      <c r="Y21" s="86">
        <v>6</v>
      </c>
      <c r="Z21" s="86">
        <v>5</v>
      </c>
      <c r="AA21" s="86">
        <v>16</v>
      </c>
      <c r="AB21" s="86">
        <v>13</v>
      </c>
      <c r="AC21" s="86">
        <v>18</v>
      </c>
      <c r="AD21" s="86">
        <v>16</v>
      </c>
      <c r="AE21" s="86">
        <v>14</v>
      </c>
      <c r="AF21" s="86">
        <v>13</v>
      </c>
      <c r="AG21" s="86">
        <v>9</v>
      </c>
      <c r="AH21" s="86">
        <v>6</v>
      </c>
      <c r="AI21" s="86">
        <v>6</v>
      </c>
      <c r="AJ21" s="86">
        <v>6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9</v>
      </c>
      <c r="Q22" s="86"/>
      <c r="R22" s="86"/>
      <c r="S22" s="86">
        <v>1</v>
      </c>
      <c r="T22" s="86"/>
      <c r="U22" s="86"/>
      <c r="V22" s="86"/>
      <c r="W22" s="86">
        <v>2</v>
      </c>
      <c r="X22" s="86">
        <v>1</v>
      </c>
      <c r="Y22" s="86"/>
      <c r="Z22" s="86"/>
      <c r="AA22" s="86">
        <v>2</v>
      </c>
      <c r="AB22" s="86">
        <v>2</v>
      </c>
      <c r="AC22" s="86"/>
      <c r="AD22" s="86"/>
      <c r="AE22" s="86">
        <v>1</v>
      </c>
      <c r="AF22" s="86">
        <v>1</v>
      </c>
      <c r="AG22" s="86">
        <v>1</v>
      </c>
      <c r="AH22" s="86">
        <v>1</v>
      </c>
      <c r="AI22" s="86">
        <v>2</v>
      </c>
      <c r="AJ22" s="86">
        <v>2</v>
      </c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>
        <v>1</v>
      </c>
      <c r="AB23" s="86">
        <v>1</v>
      </c>
      <c r="AC23" s="86"/>
      <c r="AD23" s="86"/>
      <c r="AE23" s="86"/>
      <c r="AF23" s="86"/>
      <c r="AG23" s="86"/>
      <c r="AH23" s="86"/>
      <c r="AI23" s="86"/>
      <c r="AJ23" s="86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8</v>
      </c>
      <c r="Q24" s="86"/>
      <c r="R24" s="86"/>
      <c r="S24" s="86">
        <v>1</v>
      </c>
      <c r="T24" s="86"/>
      <c r="U24" s="86"/>
      <c r="V24" s="86"/>
      <c r="W24" s="86">
        <v>2</v>
      </c>
      <c r="X24" s="86">
        <v>1</v>
      </c>
      <c r="Y24" s="86"/>
      <c r="Z24" s="86"/>
      <c r="AA24" s="86">
        <v>1</v>
      </c>
      <c r="AB24" s="86">
        <v>1</v>
      </c>
      <c r="AC24" s="86"/>
      <c r="AD24" s="86"/>
      <c r="AE24" s="86">
        <v>1</v>
      </c>
      <c r="AF24" s="86">
        <v>1</v>
      </c>
      <c r="AG24" s="86">
        <v>1</v>
      </c>
      <c r="AH24" s="86">
        <v>1</v>
      </c>
      <c r="AI24" s="86">
        <v>2</v>
      </c>
      <c r="AJ24" s="86">
        <v>2</v>
      </c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66</v>
      </c>
      <c r="Q26" s="86">
        <v>2</v>
      </c>
      <c r="R26" s="86">
        <v>2</v>
      </c>
      <c r="S26" s="86">
        <v>11</v>
      </c>
      <c r="T26" s="86">
        <v>7</v>
      </c>
      <c r="U26" s="86">
        <v>2</v>
      </c>
      <c r="V26" s="86"/>
      <c r="W26" s="86">
        <v>3</v>
      </c>
      <c r="X26" s="86">
        <v>3</v>
      </c>
      <c r="Y26" s="86">
        <v>3</v>
      </c>
      <c r="Z26" s="86">
        <v>3</v>
      </c>
      <c r="AA26" s="86">
        <v>9</v>
      </c>
      <c r="AB26" s="86">
        <v>9</v>
      </c>
      <c r="AC26" s="86">
        <v>16</v>
      </c>
      <c r="AD26" s="86">
        <v>15</v>
      </c>
      <c r="AE26" s="86">
        <v>11</v>
      </c>
      <c r="AF26" s="86">
        <v>11</v>
      </c>
      <c r="AG26" s="86">
        <v>5</v>
      </c>
      <c r="AH26" s="86">
        <v>4</v>
      </c>
      <c r="AI26" s="86">
        <v>4</v>
      </c>
      <c r="AJ26" s="86">
        <v>4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60</v>
      </c>
      <c r="Q27" s="86">
        <v>1</v>
      </c>
      <c r="R27" s="86">
        <v>1</v>
      </c>
      <c r="S27" s="86">
        <v>9</v>
      </c>
      <c r="T27" s="86">
        <v>6</v>
      </c>
      <c r="U27" s="86">
        <v>2</v>
      </c>
      <c r="V27" s="86"/>
      <c r="W27" s="86">
        <v>3</v>
      </c>
      <c r="X27" s="86">
        <v>3</v>
      </c>
      <c r="Y27" s="86">
        <v>3</v>
      </c>
      <c r="Z27" s="86">
        <v>3</v>
      </c>
      <c r="AA27" s="86">
        <v>9</v>
      </c>
      <c r="AB27" s="86">
        <v>9</v>
      </c>
      <c r="AC27" s="86">
        <v>15</v>
      </c>
      <c r="AD27" s="86">
        <v>14</v>
      </c>
      <c r="AE27" s="86">
        <v>10</v>
      </c>
      <c r="AF27" s="86">
        <v>10</v>
      </c>
      <c r="AG27" s="86">
        <v>4</v>
      </c>
      <c r="AH27" s="86">
        <v>3</v>
      </c>
      <c r="AI27" s="86">
        <v>4</v>
      </c>
      <c r="AJ27" s="86">
        <v>4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15</v>
      </c>
      <c r="Q28" s="86"/>
      <c r="R28" s="86"/>
      <c r="S28" s="86"/>
      <c r="T28" s="86"/>
      <c r="U28" s="86"/>
      <c r="V28" s="86"/>
      <c r="W28" s="86">
        <v>2</v>
      </c>
      <c r="X28" s="86">
        <v>2</v>
      </c>
      <c r="Y28" s="86">
        <v>1</v>
      </c>
      <c r="Z28" s="86">
        <v>1</v>
      </c>
      <c r="AA28" s="86">
        <v>5</v>
      </c>
      <c r="AB28" s="86">
        <v>5</v>
      </c>
      <c r="AC28" s="86">
        <v>3</v>
      </c>
      <c r="AD28" s="86">
        <v>3</v>
      </c>
      <c r="AE28" s="86">
        <v>3</v>
      </c>
      <c r="AF28" s="86">
        <v>3</v>
      </c>
      <c r="AG28" s="86">
        <v>1</v>
      </c>
      <c r="AH28" s="86">
        <v>1</v>
      </c>
      <c r="AI28" s="86"/>
      <c r="AJ28" s="86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6</v>
      </c>
      <c r="Q29" s="86"/>
      <c r="R29" s="86"/>
      <c r="S29" s="86"/>
      <c r="T29" s="86"/>
      <c r="U29" s="86"/>
      <c r="V29" s="86"/>
      <c r="W29" s="86">
        <v>1</v>
      </c>
      <c r="X29" s="86">
        <v>1</v>
      </c>
      <c r="Y29" s="86"/>
      <c r="Z29" s="86"/>
      <c r="AA29" s="86">
        <v>1</v>
      </c>
      <c r="AB29" s="86">
        <v>1</v>
      </c>
      <c r="AC29" s="86">
        <v>2</v>
      </c>
      <c r="AD29" s="86">
        <v>2</v>
      </c>
      <c r="AE29" s="86">
        <v>1</v>
      </c>
      <c r="AF29" s="86">
        <v>1</v>
      </c>
      <c r="AG29" s="86">
        <v>1</v>
      </c>
      <c r="AH29" s="86">
        <v>1</v>
      </c>
      <c r="AI29" s="86"/>
      <c r="AJ29" s="86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6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>
        <v>1</v>
      </c>
      <c r="AB30" s="86">
        <v>1</v>
      </c>
      <c r="AC30" s="86">
        <v>2</v>
      </c>
      <c r="AD30" s="86">
        <v>2</v>
      </c>
      <c r="AE30" s="86">
        <v>1</v>
      </c>
      <c r="AF30" s="86">
        <v>1</v>
      </c>
      <c r="AG30" s="86"/>
      <c r="AH30" s="86"/>
      <c r="AI30" s="86">
        <v>2</v>
      </c>
      <c r="AJ30" s="86">
        <v>2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4</v>
      </c>
      <c r="Q31" s="86"/>
      <c r="R31" s="86"/>
      <c r="S31" s="86">
        <v>2</v>
      </c>
      <c r="T31" s="86">
        <v>2</v>
      </c>
      <c r="U31" s="86"/>
      <c r="V31" s="86"/>
      <c r="W31" s="86"/>
      <c r="X31" s="86"/>
      <c r="Y31" s="86">
        <v>1</v>
      </c>
      <c r="Z31" s="86">
        <v>1</v>
      </c>
      <c r="AA31" s="86"/>
      <c r="AB31" s="86"/>
      <c r="AC31" s="86"/>
      <c r="AD31" s="86"/>
      <c r="AE31" s="86"/>
      <c r="AF31" s="86"/>
      <c r="AG31" s="86"/>
      <c r="AH31" s="86"/>
      <c r="AI31" s="86">
        <v>1</v>
      </c>
      <c r="AJ31" s="86">
        <v>1</v>
      </c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86"/>
      <c r="R32" s="86"/>
      <c r="S32" s="86"/>
      <c r="T32" s="86"/>
      <c r="U32" s="86">
        <v>1</v>
      </c>
      <c r="V32" s="86"/>
      <c r="W32" s="86"/>
      <c r="X32" s="86"/>
      <c r="Y32" s="86"/>
      <c r="Z32" s="86"/>
      <c r="AA32" s="86"/>
      <c r="AB32" s="86"/>
      <c r="AC32" s="86"/>
      <c r="AD32" s="86"/>
      <c r="AE32" s="86">
        <v>1</v>
      </c>
      <c r="AF32" s="86">
        <v>1</v>
      </c>
      <c r="AG32" s="86"/>
      <c r="AH32" s="86"/>
      <c r="AI32" s="86"/>
      <c r="AJ32" s="86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>
        <v>2</v>
      </c>
      <c r="AD33" s="86">
        <v>2</v>
      </c>
      <c r="AE33" s="86"/>
      <c r="AF33" s="86"/>
      <c r="AG33" s="86"/>
      <c r="AH33" s="86"/>
      <c r="AI33" s="86"/>
      <c r="AJ33" s="86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6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>
        <v>2</v>
      </c>
      <c r="AB34" s="86">
        <v>2</v>
      </c>
      <c r="AC34" s="86">
        <v>3</v>
      </c>
      <c r="AD34" s="86">
        <v>3</v>
      </c>
      <c r="AE34" s="86">
        <v>1</v>
      </c>
      <c r="AF34" s="86">
        <v>1</v>
      </c>
      <c r="AG34" s="86"/>
      <c r="AH34" s="86"/>
      <c r="AI34" s="86"/>
      <c r="AJ34" s="86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2</v>
      </c>
      <c r="Q35" s="86"/>
      <c r="R35" s="86"/>
      <c r="S35" s="86">
        <v>2</v>
      </c>
      <c r="T35" s="86">
        <v>2</v>
      </c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>
        <v>1</v>
      </c>
      <c r="AF36" s="86">
        <v>1</v>
      </c>
      <c r="AG36" s="86"/>
      <c r="AH36" s="86"/>
      <c r="AI36" s="86"/>
      <c r="AJ36" s="86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86"/>
      <c r="R37" s="86"/>
      <c r="S37" s="86">
        <v>1</v>
      </c>
      <c r="T37" s="86">
        <v>1</v>
      </c>
      <c r="U37" s="86"/>
      <c r="V37" s="86"/>
      <c r="W37" s="86"/>
      <c r="X37" s="86"/>
      <c r="Y37" s="86"/>
      <c r="Z37" s="86"/>
      <c r="AA37" s="86"/>
      <c r="AB37" s="86"/>
      <c r="AC37" s="86">
        <v>1</v>
      </c>
      <c r="AD37" s="86">
        <v>1</v>
      </c>
      <c r="AE37" s="86"/>
      <c r="AF37" s="86"/>
      <c r="AG37" s="86"/>
      <c r="AH37" s="86"/>
      <c r="AI37" s="86"/>
      <c r="AJ37" s="86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3</v>
      </c>
      <c r="Q38" s="86">
        <v>1</v>
      </c>
      <c r="R38" s="86">
        <v>1</v>
      </c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>
        <v>2</v>
      </c>
      <c r="AF38" s="86">
        <v>2</v>
      </c>
      <c r="AG38" s="86"/>
      <c r="AH38" s="86"/>
      <c r="AI38" s="86"/>
      <c r="AJ38" s="86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86">
        <v>1</v>
      </c>
      <c r="R39" s="86">
        <v>1</v>
      </c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>
        <v>2</v>
      </c>
      <c r="AF39" s="86">
        <v>2</v>
      </c>
      <c r="AG39" s="86"/>
      <c r="AH39" s="86"/>
      <c r="AI39" s="86"/>
      <c r="AJ39" s="86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3</v>
      </c>
      <c r="Q42" s="86"/>
      <c r="R42" s="86"/>
      <c r="S42" s="86">
        <v>2</v>
      </c>
      <c r="T42" s="86"/>
      <c r="U42" s="86">
        <v>1</v>
      </c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86"/>
      <c r="R43" s="86"/>
      <c r="S43" s="86">
        <v>1</v>
      </c>
      <c r="T43" s="86"/>
      <c r="U43" s="86"/>
      <c r="V43" s="86"/>
      <c r="W43" s="86"/>
      <c r="X43" s="86"/>
      <c r="Y43" s="86"/>
      <c r="Z43" s="86"/>
      <c r="AA43" s="86"/>
      <c r="AB43" s="86"/>
      <c r="AC43" s="86">
        <v>1</v>
      </c>
      <c r="AD43" s="86">
        <v>1</v>
      </c>
      <c r="AE43" s="86"/>
      <c r="AF43" s="86"/>
      <c r="AG43" s="86">
        <v>1</v>
      </c>
      <c r="AH43" s="86">
        <v>1</v>
      </c>
      <c r="AI43" s="86"/>
      <c r="AJ43" s="86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>
        <v>1</v>
      </c>
      <c r="AJ44" s="86">
        <v>1</v>
      </c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86"/>
      <c r="R45" s="86"/>
      <c r="S45" s="86"/>
      <c r="T45" s="86"/>
      <c r="U45" s="86"/>
      <c r="V45" s="86"/>
      <c r="W45" s="86"/>
      <c r="X45" s="86"/>
      <c r="Y45" s="86">
        <v>1</v>
      </c>
      <c r="Z45" s="86">
        <v>1</v>
      </c>
      <c r="AA45" s="86"/>
      <c r="AB45" s="86"/>
      <c r="AC45" s="86"/>
      <c r="AD45" s="86"/>
      <c r="AE45" s="86"/>
      <c r="AF45" s="86"/>
      <c r="AG45" s="86"/>
      <c r="AH45" s="86"/>
      <c r="AI45" s="86"/>
      <c r="AJ45" s="86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>
        <v>1</v>
      </c>
      <c r="AD46" s="86"/>
      <c r="AE46" s="86"/>
      <c r="AF46" s="86"/>
      <c r="AG46" s="86"/>
      <c r="AH46" s="86"/>
      <c r="AI46" s="86"/>
      <c r="AJ46" s="86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86"/>
      <c r="R47" s="86"/>
      <c r="S47" s="86">
        <v>1</v>
      </c>
      <c r="T47" s="86">
        <v>1</v>
      </c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>
        <v>1</v>
      </c>
      <c r="AH47" s="86"/>
      <c r="AI47" s="86"/>
      <c r="AJ47" s="86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86"/>
      <c r="R48" s="86"/>
      <c r="S48" s="86">
        <v>1</v>
      </c>
      <c r="T48" s="86">
        <v>1</v>
      </c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>
        <v>1</v>
      </c>
      <c r="AF53" s="86">
        <v>1</v>
      </c>
      <c r="AG53" s="86"/>
      <c r="AH53" s="86"/>
      <c r="AI53" s="86"/>
      <c r="AJ53" s="86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86"/>
      <c r="R54" s="86"/>
      <c r="S54" s="86">
        <v>1</v>
      </c>
      <c r="T54" s="86"/>
      <c r="U54" s="86"/>
      <c r="V54" s="86"/>
      <c r="W54" s="86"/>
      <c r="X54" s="86"/>
      <c r="Y54" s="86"/>
      <c r="Z54" s="86"/>
      <c r="AA54" s="86"/>
      <c r="AB54" s="86"/>
      <c r="AC54" s="86">
        <v>1</v>
      </c>
      <c r="AD54" s="86">
        <v>1</v>
      </c>
      <c r="AE54" s="86"/>
      <c r="AF54" s="86"/>
      <c r="AG54" s="86">
        <v>1</v>
      </c>
      <c r="AH54" s="86">
        <v>1</v>
      </c>
      <c r="AI54" s="86"/>
      <c r="AJ54" s="86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86">
        <v>1</v>
      </c>
      <c r="R55" s="86">
        <v>1</v>
      </c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86"/>
      <c r="R60" s="86"/>
      <c r="S60" s="86">
        <v>4</v>
      </c>
      <c r="T60" s="86">
        <v>4</v>
      </c>
      <c r="U60" s="86">
        <v>4</v>
      </c>
      <c r="V60" s="86">
        <v>2</v>
      </c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23</v>
      </c>
      <c r="Q61" s="107"/>
      <c r="R61" s="107"/>
      <c r="S61" s="107">
        <v>2</v>
      </c>
      <c r="T61" s="107">
        <v>1</v>
      </c>
      <c r="U61" s="107">
        <v>2</v>
      </c>
      <c r="V61" s="107">
        <v>1</v>
      </c>
      <c r="W61" s="107">
        <v>4</v>
      </c>
      <c r="X61" s="107">
        <v>2</v>
      </c>
      <c r="Y61" s="107">
        <v>3</v>
      </c>
      <c r="Z61" s="107">
        <v>2</v>
      </c>
      <c r="AA61" s="107">
        <v>5</v>
      </c>
      <c r="AB61" s="107">
        <v>2</v>
      </c>
      <c r="AC61" s="86">
        <v>2</v>
      </c>
      <c r="AD61" s="86">
        <v>1</v>
      </c>
      <c r="AE61" s="86">
        <v>2</v>
      </c>
      <c r="AF61" s="86">
        <v>1</v>
      </c>
      <c r="AG61" s="86">
        <v>3</v>
      </c>
      <c r="AH61" s="86">
        <v>1</v>
      </c>
      <c r="AI61" s="86"/>
      <c r="AJ61" s="86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">
      <c r="P71" s="211" t="s">
        <v>2335</v>
      </c>
      <c r="Q71" s="211"/>
      <c r="R71" s="21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1"/>
      <c r="Q72" s="211"/>
      <c r="R72" s="21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0" t="s">
        <v>11097</v>
      </c>
      <c r="T73" s="210"/>
      <c r="U73" s="210"/>
      <c r="W73" s="210" t="s">
        <v>11098</v>
      </c>
      <c r="X73" s="210"/>
      <c r="Y73" s="210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10473</v>
      </c>
      <c r="T74" s="215"/>
      <c r="U74" s="215"/>
      <c r="W74" s="215" t="s">
        <v>10474</v>
      </c>
      <c r="X74" s="215"/>
      <c r="Y74" s="215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4" t="s">
        <v>11099</v>
      </c>
      <c r="T76" s="214"/>
      <c r="V76" s="218" t="s">
        <v>11100</v>
      </c>
      <c r="W76" s="210"/>
      <c r="Y76" s="219">
        <v>45197</v>
      </c>
      <c r="Z76" s="21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3" t="s">
        <v>10476</v>
      </c>
      <c r="T77" s="213"/>
      <c r="U77" s="89"/>
      <c r="V77" s="217" t="s">
        <v>10097</v>
      </c>
      <c r="W77" s="217"/>
      <c r="X77" s="89"/>
      <c r="Y77" s="220" t="s">
        <v>10477</v>
      </c>
      <c r="Z77" s="22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  <mergeCell ref="AA17:AJ17"/>
    <mergeCell ref="AE18:AF18"/>
    <mergeCell ref="AI18:AJ18"/>
    <mergeCell ref="AG18:AH18"/>
    <mergeCell ref="AC18:AD18"/>
    <mergeCell ref="AA18:AB18"/>
    <mergeCell ref="W73:Y73"/>
    <mergeCell ref="Y18:Z18"/>
    <mergeCell ref="P71:R72"/>
    <mergeCell ref="A17:A19"/>
    <mergeCell ref="O17:O19"/>
    <mergeCell ref="P17:P19"/>
    <mergeCell ref="Q18:R18"/>
    <mergeCell ref="Q17:Z1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2021-08-13T13:04:10Z</cp:lastPrinted>
  <dcterms:created xsi:type="dcterms:W3CDTF">2016-08-08T07:38:31Z</dcterms:created>
  <dcterms:modified xsi:type="dcterms:W3CDTF">2023-11-01T12:12:29Z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